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shortcut-targets-by-id\1jmZ3G6QPVQdO3WhDCvbkEGScn3lEahcu\共有フォルダ\2,ホワイト企業認定\1,審査\2,添付資料\5.ビジネスモデル／生産性\2,財務状況計算シート\"/>
    </mc:Choice>
  </mc:AlternateContent>
  <xr:revisionPtr revIDLastSave="0" documentId="13_ncr:1_{C8C167C8-BD65-4A84-A251-653DB3E57F2E}" xr6:coauthVersionLast="47" xr6:coauthVersionMax="47" xr10:uidLastSave="{00000000-0000-0000-0000-000000000000}"/>
  <bookViews>
    <workbookView xWindow="14820" yWindow="-16380" windowWidth="29040" windowHeight="15720" xr2:uid="{00000000-000D-0000-FFFF-FFFF00000000}"/>
  </bookViews>
  <sheets>
    <sheet name="売上高成長率" sheetId="4" r:id="rId1"/>
    <sheet name="自己資本比率" sheetId="3" r:id="rId2"/>
    <sheet name="労働生産性"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 l="1"/>
  <c r="I17" i="4" s="1"/>
  <c r="F11" i="4"/>
  <c r="I12" i="4" s="1"/>
  <c r="F6" i="4"/>
  <c r="I7" i="4" s="1"/>
  <c r="D58" i="1"/>
  <c r="D49" i="1"/>
  <c r="D40" i="1"/>
  <c r="D26" i="1"/>
</calcChain>
</file>

<file path=xl/sharedStrings.xml><?xml version="1.0" encoding="utf-8"?>
<sst xmlns="http://schemas.openxmlformats.org/spreadsheetml/2006/main" count="208" uniqueCount="168">
  <si>
    <t>企業規模</t>
  </si>
  <si>
    <t>業種</t>
  </si>
  <si>
    <t>情報通信業</t>
  </si>
  <si>
    <t>製造業</t>
  </si>
  <si>
    <t>建設業</t>
  </si>
  <si>
    <t>運輸業、郵便業</t>
  </si>
  <si>
    <t>生活関連サービス業、娯楽業</t>
  </si>
  <si>
    <t>付加価値額</t>
    <phoneticPr fontId="2"/>
  </si>
  <si>
    <t>営業利益高：営業利益</t>
    <phoneticPr fontId="2"/>
  </si>
  <si>
    <t>人件費：役員報酬、給料手当、賞与、退職金・退職給与、法定福利費、福利厚生費</t>
    <phoneticPr fontId="2"/>
  </si>
  <si>
    <t>租税公課：法人税・住民税及び事業税額 租税公課</t>
    <phoneticPr fontId="2"/>
  </si>
  <si>
    <t>不動産・物品賃借料：賃借料・地代家賃、減価償却費</t>
    <phoneticPr fontId="2"/>
  </si>
  <si>
    <t>5．労働力=役員数＋総従業員数</t>
    <phoneticPr fontId="2"/>
  </si>
  <si>
    <t>営業利益高</t>
    <phoneticPr fontId="2"/>
  </si>
  <si>
    <t>・営業利益</t>
    <phoneticPr fontId="2"/>
  </si>
  <si>
    <t>租税公課</t>
    <phoneticPr fontId="2"/>
  </si>
  <si>
    <t>人件費</t>
    <phoneticPr fontId="2"/>
  </si>
  <si>
    <t>・役員報酬</t>
    <phoneticPr fontId="2"/>
  </si>
  <si>
    <t>・退職金・退職給与</t>
    <phoneticPr fontId="2"/>
  </si>
  <si>
    <t>・法定福利費</t>
    <phoneticPr fontId="2"/>
  </si>
  <si>
    <t>・福利厚生費</t>
    <phoneticPr fontId="2"/>
  </si>
  <si>
    <t>不動産・物品賃借料</t>
    <phoneticPr fontId="2"/>
  </si>
  <si>
    <t>・賃借料・地代家賃</t>
    <phoneticPr fontId="2"/>
  </si>
  <si>
    <t>・減価償却費</t>
    <phoneticPr fontId="2"/>
  </si>
  <si>
    <t>記入</t>
    <phoneticPr fontId="2"/>
  </si>
  <si>
    <t>記入</t>
    <rPh sb="0" eb="2">
      <t>キニュウ</t>
    </rPh>
    <phoneticPr fontId="2"/>
  </si>
  <si>
    <t>・従業員数</t>
    <phoneticPr fontId="2"/>
  </si>
  <si>
    <t>・役員数</t>
    <phoneticPr fontId="2"/>
  </si>
  <si>
    <t>農林水産業</t>
    <rPh sb="0" eb="2">
      <t>ノウリン</t>
    </rPh>
    <rPh sb="2" eb="5">
      <t>スイサンギョウ</t>
    </rPh>
    <phoneticPr fontId="2"/>
  </si>
  <si>
    <t>鉱業</t>
    <rPh sb="0" eb="2">
      <t>コウギョウ</t>
    </rPh>
    <phoneticPr fontId="2"/>
  </si>
  <si>
    <t>建設業</t>
    <rPh sb="0" eb="3">
      <t>ケンセツギョウ</t>
    </rPh>
    <phoneticPr fontId="2"/>
  </si>
  <si>
    <t>製造業</t>
    <rPh sb="0" eb="3">
      <t>セイゾウギョウ</t>
    </rPh>
    <phoneticPr fontId="2"/>
  </si>
  <si>
    <t>労働生産性計算シート</t>
    <rPh sb="0" eb="2">
      <t>ロウドウ</t>
    </rPh>
    <rPh sb="2" eb="5">
      <t>セイサンセイ</t>
    </rPh>
    <rPh sb="5" eb="7">
      <t>ケイサン</t>
    </rPh>
    <phoneticPr fontId="2"/>
  </si>
  <si>
    <t>卸売業</t>
    <rPh sb="0" eb="3">
      <t>オロシウリギョウ</t>
    </rPh>
    <phoneticPr fontId="2"/>
  </si>
  <si>
    <t>小売業</t>
    <rPh sb="0" eb="3">
      <t>コウリギョウ</t>
    </rPh>
    <phoneticPr fontId="2"/>
  </si>
  <si>
    <t>不動産業</t>
    <rPh sb="0" eb="3">
      <t>フドウサン</t>
    </rPh>
    <rPh sb="3" eb="4">
      <t>ギョウ</t>
    </rPh>
    <phoneticPr fontId="2"/>
  </si>
  <si>
    <t>運輸・通信業</t>
    <rPh sb="0" eb="2">
      <t>ウンユ</t>
    </rPh>
    <rPh sb="3" eb="6">
      <t>ツウシンギョウ</t>
    </rPh>
    <phoneticPr fontId="2"/>
  </si>
  <si>
    <t>サービス業</t>
    <rPh sb="4" eb="5">
      <t>ギョウ</t>
    </rPh>
    <phoneticPr fontId="2"/>
  </si>
  <si>
    <t>証券業、投資業</t>
    <rPh sb="0" eb="2">
      <t>ショウケン</t>
    </rPh>
    <rPh sb="2" eb="3">
      <t>ギョウ</t>
    </rPh>
    <rPh sb="4" eb="6">
      <t>トウシ</t>
    </rPh>
    <rPh sb="6" eb="7">
      <t>ギョウ</t>
    </rPh>
    <phoneticPr fontId="2"/>
  </si>
  <si>
    <t>医療業</t>
    <rPh sb="0" eb="2">
      <t>イリョウ</t>
    </rPh>
    <rPh sb="2" eb="3">
      <t>ギョウ</t>
    </rPh>
    <phoneticPr fontId="2"/>
  </si>
  <si>
    <t>老人福祉事業</t>
    <rPh sb="0" eb="2">
      <t>ロウジン</t>
    </rPh>
    <rPh sb="2" eb="4">
      <t>フクシ</t>
    </rPh>
    <rPh sb="4" eb="6">
      <t>ジギョウ</t>
    </rPh>
    <phoneticPr fontId="2"/>
  </si>
  <si>
    <t>専門サービス業</t>
    <rPh sb="0" eb="2">
      <t>センモン</t>
    </rPh>
    <rPh sb="6" eb="7">
      <t>ギョウ</t>
    </rPh>
    <phoneticPr fontId="2"/>
  </si>
  <si>
    <t>教育</t>
    <rPh sb="0" eb="2">
      <t>キョウイク</t>
    </rPh>
    <phoneticPr fontId="2"/>
  </si>
  <si>
    <t>飲食店</t>
    <rPh sb="0" eb="2">
      <t>インショク</t>
    </rPh>
    <rPh sb="2" eb="3">
      <t>テン</t>
    </rPh>
    <phoneticPr fontId="2"/>
  </si>
  <si>
    <t>娯楽業</t>
    <rPh sb="0" eb="3">
      <t>ゴラクギョウ</t>
    </rPh>
    <phoneticPr fontId="2"/>
  </si>
  <si>
    <t>その他の個人サービス</t>
    <rPh sb="2" eb="3">
      <t>タ</t>
    </rPh>
    <rPh sb="4" eb="6">
      <t>コジン</t>
    </rPh>
    <phoneticPr fontId="2"/>
  </si>
  <si>
    <t>その他の事業サービス業</t>
    <rPh sb="2" eb="3">
      <t>タ</t>
    </rPh>
    <rPh sb="4" eb="6">
      <t>ジギョウ</t>
    </rPh>
    <rPh sb="10" eb="11">
      <t>ギョウ</t>
    </rPh>
    <phoneticPr fontId="2"/>
  </si>
  <si>
    <t>農業</t>
    <rPh sb="0" eb="2">
      <t>ノウギョウ</t>
    </rPh>
    <phoneticPr fontId="2"/>
  </si>
  <si>
    <t>林業</t>
    <rPh sb="0" eb="2">
      <t>リンギョウ</t>
    </rPh>
    <phoneticPr fontId="2"/>
  </si>
  <si>
    <t>漁業</t>
    <rPh sb="0" eb="2">
      <t>ギョギョウ</t>
    </rPh>
    <phoneticPr fontId="2"/>
  </si>
  <si>
    <t>水産養殖業</t>
    <rPh sb="0" eb="2">
      <t>スイサン</t>
    </rPh>
    <rPh sb="2" eb="4">
      <t>ヨウショク</t>
    </rPh>
    <rPh sb="4" eb="5">
      <t>ギョウ</t>
    </rPh>
    <phoneticPr fontId="2"/>
  </si>
  <si>
    <t>農業サービス業</t>
    <rPh sb="0" eb="2">
      <t>ノウギョウ</t>
    </rPh>
    <rPh sb="6" eb="7">
      <t>ギョウ</t>
    </rPh>
    <phoneticPr fontId="2"/>
  </si>
  <si>
    <t>電気通信業</t>
    <rPh sb="0" eb="2">
      <t>デンキ</t>
    </rPh>
    <rPh sb="2" eb="5">
      <t>ツウシンギョウ</t>
    </rPh>
    <phoneticPr fontId="2"/>
  </si>
  <si>
    <t>協同組合</t>
    <rPh sb="0" eb="2">
      <t>キョウドウ</t>
    </rPh>
    <rPh sb="2" eb="4">
      <t>クミアイ</t>
    </rPh>
    <phoneticPr fontId="2"/>
  </si>
  <si>
    <t>放送業</t>
    <rPh sb="0" eb="2">
      <t>ホウソウ</t>
    </rPh>
    <rPh sb="2" eb="3">
      <t>ギョウ</t>
    </rPh>
    <phoneticPr fontId="2"/>
  </si>
  <si>
    <t>鉄道業</t>
    <rPh sb="0" eb="3">
      <t>テツドウギョウ</t>
    </rPh>
    <phoneticPr fontId="2"/>
  </si>
  <si>
    <t>道路旅客運送業</t>
    <rPh sb="0" eb="2">
      <t>ドウロ</t>
    </rPh>
    <rPh sb="2" eb="4">
      <t>リョキャク</t>
    </rPh>
    <rPh sb="4" eb="7">
      <t>ウンソウギョウ</t>
    </rPh>
    <phoneticPr fontId="2"/>
  </si>
  <si>
    <t>道路貨物運送業</t>
    <rPh sb="0" eb="2">
      <t>ドウロ</t>
    </rPh>
    <rPh sb="2" eb="4">
      <t>カモツ</t>
    </rPh>
    <rPh sb="4" eb="7">
      <t>ウンソウギョウ</t>
    </rPh>
    <phoneticPr fontId="2"/>
  </si>
  <si>
    <t>水運業</t>
    <rPh sb="0" eb="2">
      <t>スイウン</t>
    </rPh>
    <rPh sb="2" eb="3">
      <t>ギョウ</t>
    </rPh>
    <phoneticPr fontId="2"/>
  </si>
  <si>
    <t>倉庫業</t>
    <rPh sb="0" eb="2">
      <t>ソウコ</t>
    </rPh>
    <rPh sb="2" eb="3">
      <t>ギョウ</t>
    </rPh>
    <phoneticPr fontId="2"/>
  </si>
  <si>
    <t>運輸に付帯するサービス業</t>
    <rPh sb="0" eb="2">
      <t>ウンユ</t>
    </rPh>
    <rPh sb="3" eb="5">
      <t>フタイ</t>
    </rPh>
    <rPh sb="11" eb="12">
      <t>ギョウ</t>
    </rPh>
    <phoneticPr fontId="2"/>
  </si>
  <si>
    <t>映画・ビデオ制作業</t>
    <rPh sb="0" eb="2">
      <t>エイガ</t>
    </rPh>
    <rPh sb="6" eb="8">
      <t>セイサク</t>
    </rPh>
    <rPh sb="8" eb="9">
      <t>ギョウ</t>
    </rPh>
    <phoneticPr fontId="2"/>
  </si>
  <si>
    <t>広告・調査・情報サービス業</t>
    <rPh sb="0" eb="2">
      <t>コウコク</t>
    </rPh>
    <rPh sb="3" eb="5">
      <t>チョウサ</t>
    </rPh>
    <rPh sb="6" eb="8">
      <t>ジョウホウ</t>
    </rPh>
    <rPh sb="12" eb="13">
      <t>ギョウ</t>
    </rPh>
    <phoneticPr fontId="2"/>
  </si>
  <si>
    <t>原油・天然ガス鉱業</t>
    <rPh sb="0" eb="2">
      <t>ゲンユ</t>
    </rPh>
    <rPh sb="3" eb="5">
      <t>テンネン</t>
    </rPh>
    <rPh sb="7" eb="9">
      <t>コウギョウ</t>
    </rPh>
    <phoneticPr fontId="2"/>
  </si>
  <si>
    <t>非金属鉱業</t>
    <rPh sb="0" eb="1">
      <t>ヒ</t>
    </rPh>
    <rPh sb="1" eb="3">
      <t>キンゾク</t>
    </rPh>
    <rPh sb="3" eb="5">
      <t>コウギョウ</t>
    </rPh>
    <phoneticPr fontId="2"/>
  </si>
  <si>
    <t>職別工事業</t>
    <rPh sb="0" eb="1">
      <t>ショク</t>
    </rPh>
    <rPh sb="1" eb="2">
      <t>ベツ</t>
    </rPh>
    <rPh sb="2" eb="5">
      <t>コウジギョウ</t>
    </rPh>
    <phoneticPr fontId="2"/>
  </si>
  <si>
    <t>総合工事業</t>
    <rPh sb="0" eb="2">
      <t>ソウゴウ</t>
    </rPh>
    <rPh sb="2" eb="5">
      <t>コウジギョウ</t>
    </rPh>
    <phoneticPr fontId="2"/>
  </si>
  <si>
    <t>設備工事業</t>
    <rPh sb="0" eb="2">
      <t>セツビ</t>
    </rPh>
    <rPh sb="2" eb="4">
      <t>コウジ</t>
    </rPh>
    <rPh sb="4" eb="5">
      <t>ギョウ</t>
    </rPh>
    <phoneticPr fontId="2"/>
  </si>
  <si>
    <t>武器製造業</t>
    <rPh sb="0" eb="2">
      <t>ブキ</t>
    </rPh>
    <rPh sb="2" eb="5">
      <t>セイゾウギョウ</t>
    </rPh>
    <phoneticPr fontId="2"/>
  </si>
  <si>
    <t>食料品・肥料・飲料製造業</t>
    <rPh sb="0" eb="3">
      <t>ショクリョウヒン</t>
    </rPh>
    <rPh sb="4" eb="6">
      <t>ヒリョウ</t>
    </rPh>
    <rPh sb="7" eb="9">
      <t>インリョウ</t>
    </rPh>
    <rPh sb="9" eb="12">
      <t>セイゾウギョウ</t>
    </rPh>
    <phoneticPr fontId="2"/>
  </si>
  <si>
    <t>たばこ製造業</t>
    <rPh sb="3" eb="6">
      <t>セイゾウギョウ</t>
    </rPh>
    <phoneticPr fontId="2"/>
  </si>
  <si>
    <t>繊維工業</t>
    <rPh sb="0" eb="2">
      <t>センイ</t>
    </rPh>
    <rPh sb="2" eb="4">
      <t>コウギョウ</t>
    </rPh>
    <phoneticPr fontId="2"/>
  </si>
  <si>
    <t>衣服・その他の繊維製品製造業</t>
    <rPh sb="0" eb="2">
      <t>イフク</t>
    </rPh>
    <rPh sb="5" eb="6">
      <t>タ</t>
    </rPh>
    <rPh sb="7" eb="9">
      <t>センイ</t>
    </rPh>
    <rPh sb="9" eb="11">
      <t>セイヒン</t>
    </rPh>
    <rPh sb="11" eb="14">
      <t>セイゾウギョウ</t>
    </rPh>
    <phoneticPr fontId="2"/>
  </si>
  <si>
    <t>木材・木製品製造業（家具を除く）</t>
    <rPh sb="0" eb="2">
      <t>モクザイ</t>
    </rPh>
    <rPh sb="3" eb="6">
      <t>モクセイヒン</t>
    </rPh>
    <rPh sb="6" eb="9">
      <t>セイゾウギョウ</t>
    </rPh>
    <rPh sb="10" eb="12">
      <t>カグ</t>
    </rPh>
    <rPh sb="13" eb="14">
      <t>ノゾ</t>
    </rPh>
    <phoneticPr fontId="2"/>
  </si>
  <si>
    <t>家具・装備品製造業</t>
    <rPh sb="0" eb="2">
      <t>カグ</t>
    </rPh>
    <rPh sb="3" eb="6">
      <t>ソウビヒン</t>
    </rPh>
    <rPh sb="6" eb="9">
      <t>セイゾウギョウ</t>
    </rPh>
    <phoneticPr fontId="2"/>
  </si>
  <si>
    <t>パルプ・紙・紙加工品製造業</t>
    <rPh sb="4" eb="5">
      <t>カミ</t>
    </rPh>
    <rPh sb="6" eb="10">
      <t>カミカコウヒン</t>
    </rPh>
    <rPh sb="10" eb="13">
      <t>セイゾウギョウ</t>
    </rPh>
    <phoneticPr fontId="2"/>
  </si>
  <si>
    <t>出版・印刷・同関連産業</t>
    <rPh sb="0" eb="2">
      <t>シュッパン</t>
    </rPh>
    <rPh sb="3" eb="5">
      <t>インサツ</t>
    </rPh>
    <rPh sb="6" eb="7">
      <t>ドウ</t>
    </rPh>
    <rPh sb="7" eb="9">
      <t>カンレン</t>
    </rPh>
    <rPh sb="9" eb="11">
      <t>サンギョウ</t>
    </rPh>
    <phoneticPr fontId="2"/>
  </si>
  <si>
    <t>化学工業</t>
    <rPh sb="0" eb="2">
      <t>カガク</t>
    </rPh>
    <rPh sb="2" eb="4">
      <t>コウギョウ</t>
    </rPh>
    <phoneticPr fontId="2"/>
  </si>
  <si>
    <t>石油製品・石炭製品製造業</t>
    <rPh sb="0" eb="2">
      <t>セキユ</t>
    </rPh>
    <rPh sb="2" eb="4">
      <t>セイヒン</t>
    </rPh>
    <rPh sb="5" eb="7">
      <t>セキタン</t>
    </rPh>
    <rPh sb="7" eb="9">
      <t>セイヒン</t>
    </rPh>
    <rPh sb="9" eb="12">
      <t>セイゾウギョウ</t>
    </rPh>
    <phoneticPr fontId="2"/>
  </si>
  <si>
    <t>ゴム製品製造業</t>
    <rPh sb="2" eb="4">
      <t>セイヒン</t>
    </rPh>
    <rPh sb="4" eb="7">
      <t>セイゾウギョウ</t>
    </rPh>
    <phoneticPr fontId="2"/>
  </si>
  <si>
    <t>皮革・同製品・毛皮製造業</t>
    <rPh sb="0" eb="2">
      <t>ヒカク</t>
    </rPh>
    <rPh sb="3" eb="4">
      <t>ドウ</t>
    </rPh>
    <rPh sb="4" eb="6">
      <t>セイヒン</t>
    </rPh>
    <rPh sb="7" eb="9">
      <t>ケガワ</t>
    </rPh>
    <rPh sb="9" eb="12">
      <t>セイゾウギョウ</t>
    </rPh>
    <phoneticPr fontId="2"/>
  </si>
  <si>
    <t>窯業・土石製品製造業</t>
    <rPh sb="0" eb="1">
      <t>カマ</t>
    </rPh>
    <rPh sb="1" eb="2">
      <t>ギョウ</t>
    </rPh>
    <rPh sb="3" eb="5">
      <t>ドセキ</t>
    </rPh>
    <rPh sb="5" eb="7">
      <t>セイヒン</t>
    </rPh>
    <rPh sb="7" eb="10">
      <t>セイゾウギョウ</t>
    </rPh>
    <phoneticPr fontId="2"/>
  </si>
  <si>
    <t>鉄鋼業、非鉄金属製造業</t>
    <rPh sb="0" eb="2">
      <t>テッコウ</t>
    </rPh>
    <rPh sb="2" eb="3">
      <t>ギョウ</t>
    </rPh>
    <rPh sb="4" eb="5">
      <t>ヒ</t>
    </rPh>
    <rPh sb="5" eb="6">
      <t>テツ</t>
    </rPh>
    <rPh sb="6" eb="8">
      <t>キンゾク</t>
    </rPh>
    <rPh sb="8" eb="11">
      <t>セイゾウギョウ</t>
    </rPh>
    <phoneticPr fontId="2"/>
  </si>
  <si>
    <t>金属製品製造業</t>
    <rPh sb="0" eb="2">
      <t>キンゾク</t>
    </rPh>
    <rPh sb="2" eb="4">
      <t>セイヒン</t>
    </rPh>
    <rPh sb="4" eb="7">
      <t>セイゾウギョウ</t>
    </rPh>
    <phoneticPr fontId="2"/>
  </si>
  <si>
    <t>一般機械器具製造業</t>
    <rPh sb="0" eb="2">
      <t>イッパン</t>
    </rPh>
    <rPh sb="2" eb="4">
      <t>キカイ</t>
    </rPh>
    <rPh sb="4" eb="6">
      <t>キグ</t>
    </rPh>
    <rPh sb="6" eb="9">
      <t>セイゾウギョウ</t>
    </rPh>
    <phoneticPr fontId="2"/>
  </si>
  <si>
    <t>電気機械器具製造業</t>
    <rPh sb="0" eb="2">
      <t>デンキ</t>
    </rPh>
    <rPh sb="2" eb="4">
      <t>キカイ</t>
    </rPh>
    <rPh sb="4" eb="6">
      <t>キグ</t>
    </rPh>
    <rPh sb="6" eb="9">
      <t>セイゾウギョウ</t>
    </rPh>
    <phoneticPr fontId="2"/>
  </si>
  <si>
    <t>輸送用機械器具製造業</t>
    <rPh sb="0" eb="3">
      <t>ユソウヨウ</t>
    </rPh>
    <rPh sb="3" eb="5">
      <t>キカイ</t>
    </rPh>
    <rPh sb="5" eb="7">
      <t>キグ</t>
    </rPh>
    <rPh sb="7" eb="10">
      <t>セイゾウギョウ</t>
    </rPh>
    <phoneticPr fontId="2"/>
  </si>
  <si>
    <t>精密機械・医療器械器具製造業</t>
    <rPh sb="0" eb="2">
      <t>セイミツ</t>
    </rPh>
    <rPh sb="2" eb="4">
      <t>キカイ</t>
    </rPh>
    <rPh sb="5" eb="7">
      <t>イリョウ</t>
    </rPh>
    <rPh sb="7" eb="9">
      <t>キカイ</t>
    </rPh>
    <rPh sb="9" eb="11">
      <t>キグ</t>
    </rPh>
    <rPh sb="11" eb="14">
      <t>セイゾウギョウ</t>
    </rPh>
    <phoneticPr fontId="2"/>
  </si>
  <si>
    <t>その他の製造業</t>
    <rPh sb="2" eb="3">
      <t>タ</t>
    </rPh>
    <rPh sb="4" eb="7">
      <t>セイゾウギョウ</t>
    </rPh>
    <phoneticPr fontId="2"/>
  </si>
  <si>
    <t>各種商品卸売業</t>
    <rPh sb="0" eb="2">
      <t>カクシュ</t>
    </rPh>
    <rPh sb="2" eb="4">
      <t>ショウヒン</t>
    </rPh>
    <rPh sb="4" eb="7">
      <t>オロシウリギョウ</t>
    </rPh>
    <phoneticPr fontId="2"/>
  </si>
  <si>
    <t>化学製品・医薬品・化粧品卸売業</t>
    <rPh sb="0" eb="2">
      <t>カガク</t>
    </rPh>
    <rPh sb="2" eb="4">
      <t>セイヒン</t>
    </rPh>
    <rPh sb="5" eb="8">
      <t>イヤクヒン</t>
    </rPh>
    <rPh sb="9" eb="12">
      <t>ケショウヒン</t>
    </rPh>
    <rPh sb="12" eb="15">
      <t>オロシウリギョウ</t>
    </rPh>
    <phoneticPr fontId="2"/>
  </si>
  <si>
    <t>繊維製品卸売業</t>
    <rPh sb="0" eb="2">
      <t>センイ</t>
    </rPh>
    <rPh sb="2" eb="4">
      <t>セイヒン</t>
    </rPh>
    <rPh sb="4" eb="7">
      <t>オロシウリギョウ</t>
    </rPh>
    <phoneticPr fontId="2"/>
  </si>
  <si>
    <t>被服・身の回り品卸売業</t>
    <rPh sb="0" eb="2">
      <t>ヒフク</t>
    </rPh>
    <rPh sb="3" eb="4">
      <t>ミ</t>
    </rPh>
    <rPh sb="5" eb="6">
      <t>マワ</t>
    </rPh>
    <rPh sb="7" eb="8">
      <t>ヒン</t>
    </rPh>
    <rPh sb="8" eb="11">
      <t>オロシウリギョウ</t>
    </rPh>
    <phoneticPr fontId="2"/>
  </si>
  <si>
    <t>食料・飲料卸売業</t>
    <rPh sb="0" eb="2">
      <t>ショクリョウ</t>
    </rPh>
    <rPh sb="3" eb="5">
      <t>インリョウ</t>
    </rPh>
    <rPh sb="5" eb="8">
      <t>オロシウリギョウ</t>
    </rPh>
    <phoneticPr fontId="2"/>
  </si>
  <si>
    <t>農畜産物・水産物卸売業</t>
    <rPh sb="0" eb="2">
      <t>ノウチク</t>
    </rPh>
    <rPh sb="2" eb="4">
      <t>サンブツ</t>
    </rPh>
    <rPh sb="5" eb="8">
      <t>スイサンブツ</t>
    </rPh>
    <rPh sb="8" eb="11">
      <t>オロシウリギョウ</t>
    </rPh>
    <phoneticPr fontId="2"/>
  </si>
  <si>
    <t>電気機械器具卸売業</t>
    <rPh sb="0" eb="2">
      <t>デンキ</t>
    </rPh>
    <rPh sb="2" eb="4">
      <t>キカイ</t>
    </rPh>
    <rPh sb="4" eb="6">
      <t>キグ</t>
    </rPh>
    <rPh sb="6" eb="9">
      <t>オロシウリギョウ</t>
    </rPh>
    <phoneticPr fontId="2"/>
  </si>
  <si>
    <t>輸送用機械器具卸売業</t>
    <rPh sb="0" eb="3">
      <t>ユソウヨウ</t>
    </rPh>
    <rPh sb="3" eb="5">
      <t>キカイ</t>
    </rPh>
    <rPh sb="5" eb="7">
      <t>キグ</t>
    </rPh>
    <rPh sb="7" eb="10">
      <t>オロシウリギョウ</t>
    </rPh>
    <phoneticPr fontId="2"/>
  </si>
  <si>
    <t>一般機械器具卸売業</t>
    <rPh sb="0" eb="2">
      <t>イッパン</t>
    </rPh>
    <rPh sb="2" eb="4">
      <t>キカイ</t>
    </rPh>
    <rPh sb="4" eb="6">
      <t>キグ</t>
    </rPh>
    <rPh sb="6" eb="9">
      <t>オロシウリギョウ</t>
    </rPh>
    <phoneticPr fontId="2"/>
  </si>
  <si>
    <t>精密機械器具卸売業</t>
    <rPh sb="0" eb="2">
      <t>セイミツ</t>
    </rPh>
    <rPh sb="2" eb="4">
      <t>キカイ</t>
    </rPh>
    <rPh sb="4" eb="6">
      <t>キグ</t>
    </rPh>
    <rPh sb="6" eb="9">
      <t>オロシウリギョウ</t>
    </rPh>
    <phoneticPr fontId="2"/>
  </si>
  <si>
    <t>鉱物・金属材料・金物卸売業</t>
    <rPh sb="0" eb="2">
      <t>コウブツ</t>
    </rPh>
    <rPh sb="3" eb="5">
      <t>キンゾク</t>
    </rPh>
    <rPh sb="5" eb="7">
      <t>ザイリョウ</t>
    </rPh>
    <rPh sb="8" eb="10">
      <t>カナモノ</t>
    </rPh>
    <rPh sb="10" eb="13">
      <t>オロシウリギョウ</t>
    </rPh>
    <phoneticPr fontId="2"/>
  </si>
  <si>
    <t>建築材料卸売業</t>
    <rPh sb="0" eb="2">
      <t>ケンチク</t>
    </rPh>
    <rPh sb="2" eb="4">
      <t>ザイリョウ</t>
    </rPh>
    <rPh sb="4" eb="7">
      <t>オロシウリギョウ</t>
    </rPh>
    <phoneticPr fontId="2"/>
  </si>
  <si>
    <t>家具・建具・じゅう器等卸売業</t>
    <rPh sb="0" eb="2">
      <t>カグ</t>
    </rPh>
    <rPh sb="3" eb="5">
      <t>タテグ</t>
    </rPh>
    <rPh sb="9" eb="10">
      <t>キ</t>
    </rPh>
    <rPh sb="10" eb="11">
      <t>ナド</t>
    </rPh>
    <rPh sb="11" eb="14">
      <t>オロシウリギョウ</t>
    </rPh>
    <phoneticPr fontId="2"/>
  </si>
  <si>
    <t>その他の卸売業</t>
    <rPh sb="2" eb="3">
      <t>タ</t>
    </rPh>
    <rPh sb="4" eb="7">
      <t>オロシウリギョウ</t>
    </rPh>
    <phoneticPr fontId="2"/>
  </si>
  <si>
    <t>代理商・仲立業</t>
    <rPh sb="0" eb="2">
      <t>ダイリ</t>
    </rPh>
    <rPh sb="2" eb="3">
      <t>ショウ</t>
    </rPh>
    <rPh sb="4" eb="6">
      <t>ナカダチ</t>
    </rPh>
    <rPh sb="6" eb="7">
      <t>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</si>
  <si>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</si>
  <si>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6" eb="7">
      <t>ミ</t>
    </rPh>
    <rPh sb="8" eb="9">
      <t>マワ</t>
    </rPh>
    <rPh sb="10" eb="11">
      <t>ヒン</t>
    </rPh>
    <rPh sb="11" eb="14">
      <t>コウリギョウ</t>
    </rPh>
    <phoneticPr fontId="2"/>
  </si>
  <si>
    <t>飲食料品小売業</t>
    <rPh sb="0" eb="2">
      <t>インショク</t>
    </rPh>
    <rPh sb="2" eb="3">
      <t>リョウ</t>
    </rPh>
    <rPh sb="3" eb="4">
      <t>ヒン</t>
    </rPh>
    <rPh sb="4" eb="7">
      <t>コウリギョウ</t>
    </rPh>
    <phoneticPr fontId="2"/>
  </si>
  <si>
    <t>自動車・自転車小売業</t>
    <rPh sb="0" eb="3">
      <t>ジドウシャ</t>
    </rPh>
    <rPh sb="4" eb="7">
      <t>ジテンシャ</t>
    </rPh>
    <rPh sb="7" eb="10">
      <t>コウリギョウ</t>
    </rPh>
    <phoneticPr fontId="2"/>
  </si>
  <si>
    <t>家具・じゅう器・家庭用機械器具小売業</t>
    <rPh sb="0" eb="2">
      <t>カグ</t>
    </rPh>
    <rPh sb="6" eb="7">
      <t>キ</t>
    </rPh>
    <rPh sb="8" eb="11">
      <t>カテイヨウ</t>
    </rPh>
    <rPh sb="11" eb="13">
      <t>キカイ</t>
    </rPh>
    <rPh sb="13" eb="15">
      <t>キグ</t>
    </rPh>
    <rPh sb="15" eb="18">
      <t>コウリギョウ</t>
    </rPh>
    <phoneticPr fontId="2"/>
  </si>
  <si>
    <t>その他の小売業</t>
    <rPh sb="2" eb="3">
      <t>タ</t>
    </rPh>
    <rPh sb="4" eb="7">
      <t>コウリギョウ</t>
    </rPh>
    <phoneticPr fontId="2"/>
  </si>
  <si>
    <t>証券業、商品先物取引業</t>
    <rPh sb="0" eb="2">
      <t>ショウケン</t>
    </rPh>
    <rPh sb="2" eb="3">
      <t>ギョウ</t>
    </rPh>
    <rPh sb="4" eb="6">
      <t>ショウヒン</t>
    </rPh>
    <rPh sb="6" eb="8">
      <t>サキモノ</t>
    </rPh>
    <rPh sb="8" eb="10">
      <t>トリヒキ</t>
    </rPh>
    <rPh sb="10" eb="11">
      <t>ギョウ</t>
    </rPh>
    <phoneticPr fontId="2"/>
  </si>
  <si>
    <t>投資業</t>
    <rPh sb="0" eb="2">
      <t>トウシ</t>
    </rPh>
    <rPh sb="2" eb="3">
      <t>ギョウ</t>
    </rPh>
    <phoneticPr fontId="2"/>
  </si>
  <si>
    <t>不動産業</t>
    <rPh sb="0" eb="3">
      <t>フドウサン</t>
    </rPh>
    <rPh sb="3" eb="4">
      <t>ギョウ</t>
    </rPh>
    <phoneticPr fontId="2"/>
  </si>
  <si>
    <t>航空運輸業</t>
    <rPh sb="0" eb="2">
      <t>コウクウ</t>
    </rPh>
    <rPh sb="2" eb="5">
      <t>ウンユギョウ</t>
    </rPh>
    <phoneticPr fontId="2"/>
  </si>
  <si>
    <t>電気業</t>
    <rPh sb="0" eb="2">
      <t>デンキ</t>
    </rPh>
    <rPh sb="2" eb="3">
      <t>ギョウ</t>
    </rPh>
    <phoneticPr fontId="2"/>
  </si>
  <si>
    <t>ガス業</t>
    <rPh sb="2" eb="3">
      <t>ギョウ</t>
    </rPh>
    <phoneticPr fontId="2"/>
  </si>
  <si>
    <t>熱供給業</t>
    <rPh sb="0" eb="1">
      <t>ネツ</t>
    </rPh>
    <rPh sb="1" eb="3">
      <t>キョウキュウ</t>
    </rPh>
    <rPh sb="3" eb="4">
      <t>ギョウ</t>
    </rPh>
    <phoneticPr fontId="2"/>
  </si>
  <si>
    <t>物品賃貸業</t>
    <rPh sb="0" eb="2">
      <t>ブッピン</t>
    </rPh>
    <rPh sb="2" eb="5">
      <t>チンタイギョウ</t>
    </rPh>
    <phoneticPr fontId="2"/>
  </si>
  <si>
    <t>旅館、その他の宿泊所</t>
    <rPh sb="0" eb="2">
      <t>リョカン</t>
    </rPh>
    <rPh sb="5" eb="6">
      <t>タ</t>
    </rPh>
    <rPh sb="7" eb="9">
      <t>シュクハク</t>
    </rPh>
    <rPh sb="9" eb="10">
      <t>ジョ</t>
    </rPh>
    <phoneticPr fontId="2"/>
  </si>
  <si>
    <t>洗濯・理容・浴場業</t>
    <rPh sb="0" eb="2">
      <t>センタク</t>
    </rPh>
    <rPh sb="3" eb="5">
      <t>リヨウ</t>
    </rPh>
    <rPh sb="6" eb="8">
      <t>ヨクジョウ</t>
    </rPh>
    <rPh sb="8" eb="9">
      <t>ギョウ</t>
    </rPh>
    <phoneticPr fontId="2"/>
  </si>
  <si>
    <t>自動車整備業、駐車業業</t>
    <rPh sb="0" eb="3">
      <t>ジドウシャ</t>
    </rPh>
    <rPh sb="3" eb="5">
      <t>セイビ</t>
    </rPh>
    <rPh sb="5" eb="6">
      <t>ギョウ</t>
    </rPh>
    <rPh sb="7" eb="9">
      <t>チュウシャ</t>
    </rPh>
    <rPh sb="9" eb="10">
      <t>ギョウ</t>
    </rPh>
    <rPh sb="10" eb="11">
      <t>ギョウ</t>
    </rPh>
    <phoneticPr fontId="2"/>
  </si>
  <si>
    <t>その他の修理業</t>
    <rPh sb="2" eb="3">
      <t>タ</t>
    </rPh>
    <rPh sb="4" eb="6">
      <t>シュウリ</t>
    </rPh>
    <rPh sb="6" eb="7">
      <t>ギョウ</t>
    </rPh>
    <phoneticPr fontId="2"/>
  </si>
  <si>
    <t>保健衛生、廃棄物処理業</t>
    <rPh sb="0" eb="2">
      <t>ホケン</t>
    </rPh>
    <rPh sb="2" eb="4">
      <t>エイセイ</t>
    </rPh>
    <rPh sb="5" eb="8">
      <t>ハイキブツ</t>
    </rPh>
    <rPh sb="8" eb="10">
      <t>ショリ</t>
    </rPh>
    <rPh sb="10" eb="11">
      <t>ギョウ</t>
    </rPh>
    <phoneticPr fontId="2"/>
  </si>
  <si>
    <t>その他サービス業</t>
    <rPh sb="2" eb="3">
      <t>タ</t>
    </rPh>
    <rPh sb="7" eb="8">
      <t>ギョウ</t>
    </rPh>
    <phoneticPr fontId="2"/>
  </si>
  <si>
    <t>代理商、仲立業</t>
    <rPh sb="0" eb="2">
      <t>ダイリ</t>
    </rPh>
    <rPh sb="2" eb="3">
      <t>ショウ</t>
    </rPh>
    <rPh sb="4" eb="6">
      <t>ナカダ</t>
    </rPh>
    <rPh sb="6" eb="7">
      <t>ギョウ</t>
    </rPh>
    <phoneticPr fontId="2"/>
  </si>
  <si>
    <t>貴社の労働生産性</t>
    <rPh sb="0" eb="2">
      <t>キシャ</t>
    </rPh>
    <phoneticPr fontId="2"/>
  </si>
  <si>
    <t>自己資本比率業界平均(%)</t>
    <rPh sb="0" eb="2">
      <t>ジコ</t>
    </rPh>
    <rPh sb="2" eb="4">
      <t>シホン</t>
    </rPh>
    <rPh sb="4" eb="6">
      <t>ヒリツ</t>
    </rPh>
    <rPh sb="6" eb="8">
      <t>ギョウカイ</t>
    </rPh>
    <rPh sb="8" eb="10">
      <t>ヘイキン</t>
    </rPh>
    <phoneticPr fontId="2"/>
  </si>
  <si>
    <t>1．自己資本比率(%)=自己資本÷総資本×100（自己資本=純資産合計－新株予約券）</t>
    <rPh sb="2" eb="4">
      <t>ジコ</t>
    </rPh>
    <rPh sb="4" eb="6">
      <t>シホン</t>
    </rPh>
    <rPh sb="6" eb="8">
      <t>ヒリツ</t>
    </rPh>
    <rPh sb="12" eb="14">
      <t>ジコ</t>
    </rPh>
    <rPh sb="14" eb="16">
      <t>シホン</t>
    </rPh>
    <rPh sb="17" eb="20">
      <t>ソウシホン</t>
    </rPh>
    <rPh sb="25" eb="27">
      <t>ジコ</t>
    </rPh>
    <rPh sb="27" eb="29">
      <t>シホン</t>
    </rPh>
    <rPh sb="30" eb="33">
      <t>ジュンシサン</t>
    </rPh>
    <rPh sb="33" eb="35">
      <t>ゴウケイ</t>
    </rPh>
    <rPh sb="36" eb="38">
      <t>シンカブ</t>
    </rPh>
    <rPh sb="38" eb="40">
      <t>ヨヤク</t>
    </rPh>
    <rPh sb="40" eb="41">
      <t>ケン</t>
    </rPh>
    <phoneticPr fontId="2"/>
  </si>
  <si>
    <t>労働力(１年間の決算期間に対応する従業員数で計算してください)</t>
    <phoneticPr fontId="2"/>
  </si>
  <si>
    <t>資料：帝国データバンク　全国企業財務諸表分析統計（第63版）</t>
    <rPh sb="0" eb="2">
      <t>シリョウ</t>
    </rPh>
    <rPh sb="3" eb="5">
      <t>テイコク</t>
    </rPh>
    <rPh sb="25" eb="26">
      <t>ダイ</t>
    </rPh>
    <rPh sb="28" eb="29">
      <t>バン</t>
    </rPh>
    <phoneticPr fontId="2"/>
  </si>
  <si>
    <t>「貴社の自己資本比率」と「業界平均」との比較をお願いいたします。</t>
    <rPh sb="1" eb="3">
      <t>キシャ</t>
    </rPh>
    <rPh sb="4" eb="6">
      <t>ジコ</t>
    </rPh>
    <rPh sb="6" eb="8">
      <t>シホン</t>
    </rPh>
    <rPh sb="8" eb="10">
      <t>ヒリツ</t>
    </rPh>
    <rPh sb="13" eb="15">
      <t>ギョウカイ</t>
    </rPh>
    <rPh sb="15" eb="17">
      <t>ヘイキン</t>
    </rPh>
    <rPh sb="20" eb="22">
      <t>ヒカク</t>
    </rPh>
    <phoneticPr fontId="2"/>
  </si>
  <si>
    <t>対象の業界がない場合</t>
    <rPh sb="0" eb="2">
      <t>タイショウ</t>
    </rPh>
    <rPh sb="3" eb="5">
      <t>ギョウカイ</t>
    </rPh>
    <rPh sb="8" eb="10">
      <t>バアイ</t>
    </rPh>
    <phoneticPr fontId="2"/>
  </si>
  <si>
    <t>中央値</t>
    <rPh sb="0" eb="3">
      <t>チュウオウチ</t>
    </rPh>
    <phoneticPr fontId="2"/>
  </si>
  <si>
    <t>・役員賞与</t>
    <rPh sb="3" eb="5">
      <t>ショウヨ</t>
    </rPh>
    <phoneticPr fontId="2"/>
  </si>
  <si>
    <t>・従業員給与</t>
    <rPh sb="1" eb="4">
      <t>ジュウギョウイン</t>
    </rPh>
    <rPh sb="4" eb="6">
      <t>キュウヨ</t>
    </rPh>
    <phoneticPr fontId="2"/>
  </si>
  <si>
    <t>・従業員賞与</t>
    <rPh sb="1" eb="4">
      <t>ジュウギョウイン</t>
    </rPh>
    <phoneticPr fontId="2"/>
  </si>
  <si>
    <t>大企業
（資本金10億円以上）</t>
    <rPh sb="0" eb="3">
      <t>ダイキギョウ</t>
    </rPh>
    <rPh sb="5" eb="8">
      <t>シホンキン</t>
    </rPh>
    <rPh sb="10" eb="12">
      <t>オクエン</t>
    </rPh>
    <rPh sb="12" eb="14">
      <t>イジョウ</t>
    </rPh>
    <phoneticPr fontId="2"/>
  </si>
  <si>
    <t>中小企業
（資本金1億円未満）</t>
    <rPh sb="0" eb="2">
      <t>チュウショウ</t>
    </rPh>
    <rPh sb="2" eb="4">
      <t>キギョウ</t>
    </rPh>
    <rPh sb="6" eb="9">
      <t>シホンキン</t>
    </rPh>
    <rPh sb="10" eb="12">
      <t>オクエン</t>
    </rPh>
    <rPh sb="12" eb="14">
      <t>ミマン</t>
    </rPh>
    <phoneticPr fontId="2"/>
  </si>
  <si>
    <t>中堅企業
（資本金1億円以上）</t>
    <rPh sb="0" eb="2">
      <t>チュウケン</t>
    </rPh>
    <rPh sb="2" eb="4">
      <t>キギョウ</t>
    </rPh>
    <rPh sb="6" eb="9">
      <t>シホンキン</t>
    </rPh>
    <rPh sb="10" eb="12">
      <t>オクエン</t>
    </rPh>
    <rPh sb="12" eb="14">
      <t>イジョウ</t>
    </rPh>
    <phoneticPr fontId="2"/>
  </si>
  <si>
    <t>その他の業種</t>
    <rPh sb="2" eb="3">
      <t>タ</t>
    </rPh>
    <rPh sb="4" eb="6">
      <t>ギョウシュ</t>
    </rPh>
    <phoneticPr fontId="2"/>
  </si>
  <si>
    <t>宿泊業、飲食サービス業</t>
    <phoneticPr fontId="2"/>
  </si>
  <si>
    <t>卸売業</t>
    <phoneticPr fontId="2"/>
  </si>
  <si>
    <t>小売業</t>
    <phoneticPr fontId="2"/>
  </si>
  <si>
    <t>資料：財務省「令和２年度法人企業統計調査年報」再編加工</t>
    <phoneticPr fontId="2"/>
  </si>
  <si>
    <t>https://www.chusho.meti.go.jp/pamflet/hakusyo/2022/chusho/b1_1_6.html</t>
    <phoneticPr fontId="2"/>
  </si>
  <si>
    <t>1．労働生産性＝付加価値額／総従業員数</t>
    <phoneticPr fontId="2"/>
  </si>
  <si>
    <t>2．付加価値額=営業利益高＋人件費＋租税公課＋不動産・物品賃借料</t>
    <phoneticPr fontId="2"/>
  </si>
  <si>
    <t>資料：第1部　令和3年度（2021年度）の中小企業の動向 第1-1-73図 企業規模別の労働生産性の水準比較</t>
    <rPh sb="0" eb="2">
      <t>シリョウ</t>
    </rPh>
    <phoneticPr fontId="2"/>
  </si>
  <si>
    <t>×100</t>
    <phoneticPr fontId="2"/>
  </si>
  <si>
    <t>＝</t>
    <phoneticPr fontId="2"/>
  </si>
  <si>
    <t>-</t>
    <phoneticPr fontId="2"/>
  </si>
  <si>
    <t>/</t>
    <phoneticPr fontId="2"/>
  </si>
  <si>
    <r>
      <t>1000</t>
    </r>
    <r>
      <rPr>
        <sz val="14"/>
        <color rgb="FF000000"/>
        <rFont val="ＭＳ Ｐゴシック"/>
        <family val="3"/>
        <charset val="128"/>
      </rPr>
      <t>名以上の企業</t>
    </r>
    <r>
      <rPr>
        <sz val="14"/>
        <color rgb="FF000000"/>
        <rFont val="Yu Gothic"/>
        <family val="2"/>
        <charset val="128"/>
      </rPr>
      <t>（</t>
    </r>
    <r>
      <rPr>
        <sz val="14"/>
        <color rgb="FF000000"/>
        <rFont val="Arial"/>
        <family val="2"/>
      </rPr>
      <t>5</t>
    </r>
    <r>
      <rPr>
        <sz val="14"/>
        <color rgb="FF000000"/>
        <rFont val="Yu Gothic"/>
        <family val="2"/>
        <charset val="128"/>
      </rPr>
      <t>％以上）</t>
    </r>
    <rPh sb="4" eb="7">
      <t>メイイジョウ</t>
    </rPh>
    <rPh sb="8" eb="10">
      <t>キギョウ</t>
    </rPh>
    <rPh sb="13" eb="15">
      <t>イジョウ</t>
    </rPh>
    <phoneticPr fontId="2"/>
  </si>
  <si>
    <t>％</t>
    <phoneticPr fontId="2"/>
  </si>
  <si>
    <t>※自動計算</t>
    <rPh sb="1" eb="5">
      <t>ジドウケイサン</t>
    </rPh>
    <phoneticPr fontId="2"/>
  </si>
  <si>
    <t>企業規模にあわせて色付きのセルに売上高を入力してご活用ください</t>
    <rPh sb="0" eb="2">
      <t>キギョウ</t>
    </rPh>
    <rPh sb="2" eb="4">
      <t>キボ</t>
    </rPh>
    <rPh sb="9" eb="11">
      <t>イロツ</t>
    </rPh>
    <rPh sb="16" eb="19">
      <t>ウリアゲダカ</t>
    </rPh>
    <rPh sb="20" eb="22">
      <t>ニュウリョク</t>
    </rPh>
    <rPh sb="25" eb="27">
      <t>カツヨウ</t>
    </rPh>
    <phoneticPr fontId="2"/>
  </si>
  <si>
    <t>-</t>
    <phoneticPr fontId="2"/>
  </si>
  <si>
    <t>/</t>
    <phoneticPr fontId="2"/>
  </si>
  <si>
    <t>No.42 売上高成長率</t>
    <phoneticPr fontId="2"/>
  </si>
  <si>
    <r>
      <t>1000</t>
    </r>
    <r>
      <rPr>
        <sz val="14"/>
        <color rgb="FF000000"/>
        <rFont val="游ゴシック"/>
        <family val="2"/>
        <charset val="128"/>
      </rPr>
      <t>名未満～</t>
    </r>
    <r>
      <rPr>
        <sz val="14"/>
        <color rgb="FF000000"/>
        <rFont val="Arial"/>
        <family val="2"/>
      </rPr>
      <t>100</t>
    </r>
    <r>
      <rPr>
        <sz val="14"/>
        <color rgb="FF000000"/>
        <rFont val="游ゴシック"/>
        <family val="2"/>
        <charset val="128"/>
      </rPr>
      <t>名以上</t>
    </r>
    <r>
      <rPr>
        <sz val="14"/>
        <color rgb="FF000000"/>
        <rFont val="ＭＳ Ｐゴシック"/>
        <family val="3"/>
        <charset val="128"/>
      </rPr>
      <t>の企業</t>
    </r>
    <r>
      <rPr>
        <sz val="14"/>
        <color rgb="FF000000"/>
        <rFont val="Yu Gothic"/>
        <family val="2"/>
        <charset val="128"/>
      </rPr>
      <t>（7％以上）</t>
    </r>
    <rPh sb="4" eb="5">
      <t>メイ</t>
    </rPh>
    <rPh sb="5" eb="7">
      <t>ミマン</t>
    </rPh>
    <rPh sb="11" eb="12">
      <t>メイ</t>
    </rPh>
    <rPh sb="12" eb="14">
      <t>イジョウ</t>
    </rPh>
    <rPh sb="15" eb="17">
      <t>キギョウ</t>
    </rPh>
    <rPh sb="20" eb="22">
      <t>イジョウ</t>
    </rPh>
    <phoneticPr fontId="2"/>
  </si>
  <si>
    <t>「貴社の労働生産性」と「業界中央値」との比較をお願い致します。</t>
    <rPh sb="1" eb="3">
      <t>キシャ</t>
    </rPh>
    <rPh sb="12" eb="14">
      <t>ギョウカイ</t>
    </rPh>
    <rPh sb="14" eb="17">
      <t>チュウオウチ</t>
    </rPh>
    <rPh sb="24" eb="25">
      <t>ネガイ</t>
    </rPh>
    <rPh sb="26" eb="27">
      <t>タ</t>
    </rPh>
    <phoneticPr fontId="2"/>
  </si>
  <si>
    <t>労働生産性 業界中央値（単位：万円）</t>
    <rPh sb="6" eb="8">
      <t>ギョウカイ</t>
    </rPh>
    <rPh sb="8" eb="11">
      <t>チュウオウチ</t>
    </rPh>
    <rPh sb="12" eb="14">
      <t>タンイ</t>
    </rPh>
    <rPh sb="15" eb="17">
      <t>マンエン</t>
    </rPh>
    <phoneticPr fontId="2"/>
  </si>
  <si>
    <r>
      <t>100</t>
    </r>
    <r>
      <rPr>
        <sz val="14"/>
        <color rgb="FF000000"/>
        <rFont val="ＭＳ Ｐゴシック"/>
        <family val="3"/>
        <charset val="128"/>
      </rPr>
      <t>名未満の企業</t>
    </r>
    <r>
      <rPr>
        <sz val="14"/>
        <color rgb="FF000000"/>
        <rFont val="Yu Gothic"/>
        <family val="2"/>
        <charset val="128"/>
      </rPr>
      <t>（</t>
    </r>
    <r>
      <rPr>
        <sz val="14"/>
        <color rgb="FF000000"/>
        <rFont val="Arial"/>
        <family val="2"/>
      </rPr>
      <t>10</t>
    </r>
    <r>
      <rPr>
        <sz val="14"/>
        <color rgb="FF000000"/>
        <rFont val="Yu Gothic"/>
        <family val="2"/>
        <charset val="128"/>
      </rPr>
      <t>％以上）</t>
    </r>
    <rPh sb="3" eb="4">
      <t>メイ</t>
    </rPh>
    <rPh sb="4" eb="6">
      <t>ミマン</t>
    </rPh>
    <rPh sb="7" eb="9">
      <t>キギョウ</t>
    </rPh>
    <rPh sb="13" eb="15">
      <t>イジョウ</t>
    </rPh>
    <phoneticPr fontId="2"/>
  </si>
  <si>
    <t>（前期の売上高</t>
    <rPh sb="1" eb="3">
      <t>ゼンキ</t>
    </rPh>
    <rPh sb="4" eb="6">
      <t>ウリアゲ</t>
    </rPh>
    <rPh sb="6" eb="7">
      <t>ダカ</t>
    </rPh>
    <phoneticPr fontId="2"/>
  </si>
  <si>
    <t>前々期の売上高）</t>
    <rPh sb="0" eb="3">
      <t>ゼンゼンキ</t>
    </rPh>
    <rPh sb="4" eb="6">
      <t>ウリアゲ</t>
    </rPh>
    <rPh sb="6" eb="7">
      <t>ダカ</t>
    </rPh>
    <phoneticPr fontId="2"/>
  </si>
  <si>
    <t>前々期の売上高</t>
    <rPh sb="0" eb="2">
      <t>ゼンゼン</t>
    </rPh>
    <rPh sb="2" eb="3">
      <t>キ</t>
    </rPh>
    <rPh sb="4" eb="6">
      <t>ウリアゲ</t>
    </rPh>
    <rPh sb="6" eb="7">
      <t>ダカ</t>
    </rPh>
    <phoneticPr fontId="2"/>
  </si>
  <si>
    <r>
      <t>売上成長率</t>
    </r>
    <r>
      <rPr>
        <sz val="14"/>
        <color rgb="FF00B0F0"/>
        <rFont val="Arial"/>
        <family val="2"/>
      </rPr>
      <t xml:space="preserve"> </t>
    </r>
    <r>
      <rPr>
        <sz val="14"/>
        <color rgb="FF00B0F0"/>
        <rFont val="ＭＳ Ｐゴシック"/>
        <family val="3"/>
        <charset val="128"/>
      </rPr>
      <t>＝［（前期の売上高−前々期の売上高）</t>
    </r>
    <r>
      <rPr>
        <sz val="14"/>
        <color rgb="FF00B0F0"/>
        <rFont val="Arial"/>
        <family val="2"/>
      </rPr>
      <t xml:space="preserve">÷ </t>
    </r>
    <r>
      <rPr>
        <sz val="14"/>
        <color rgb="FF00B0F0"/>
        <rFont val="ＭＳ Ｐゴシック"/>
        <family val="3"/>
        <charset val="128"/>
      </rPr>
      <t>前々期の売上高］</t>
    </r>
    <r>
      <rPr>
        <sz val="14"/>
        <color rgb="FF00B0F0"/>
        <rFont val="Arial"/>
        <family val="2"/>
      </rPr>
      <t xml:space="preserve">× 100 </t>
    </r>
  </si>
  <si>
    <t>・租税公課（固定資産税、印紙税、各種手数料・賦課金など　※法人税・住民税は含みません）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</si>
</sst>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
    <numFmt numFmtId="177" formatCode="0;\-0;"/>
  </numFmts>
  <fonts count="30">
    <font>
      <sz val="10"/>
      <color rgb="FF000000"/>
      <name val="Arial"/>
    </font>
    <font>
      <sz val="11"/>
      <color theme="1"/>
      <name val="Arial"/>
      <family val="2"/>
      <charset val="128"/>
      <scheme val="minor"/>
    </font>
    <font>
      <sz val="6"/>
      <name val="ＭＳ Ｐゴシック"/>
      <family val="3"/>
      <charset val="128"/>
    </font>
    <font>
      <b/>
      <sz val="11"/>
      <color rgb="FF000000"/>
      <name val="游ゴシック Medium"/>
      <family val="3"/>
      <charset val="128"/>
    </font>
    <font>
      <sz val="11"/>
      <color rgb="FF000000"/>
      <name val="游ゴシック Medium"/>
      <family val="3"/>
      <charset val="128"/>
    </font>
    <font>
      <sz val="8"/>
      <color rgb="FF000000"/>
      <name val="游ゴシック Medium"/>
      <family val="3"/>
      <charset val="128"/>
    </font>
    <font>
      <sz val="11"/>
      <name val="游ゴシック Medium"/>
      <family val="3"/>
      <charset val="128"/>
    </font>
    <font>
      <u/>
      <sz val="10"/>
      <color theme="10"/>
      <name val="Arial"/>
      <family val="2"/>
    </font>
    <font>
      <sz val="10"/>
      <color rgb="FF000000"/>
      <name val="游ゴシック"/>
      <family val="3"/>
      <charset val="128"/>
    </font>
    <font>
      <b/>
      <sz val="11"/>
      <color rgb="FF000000"/>
      <name val="游ゴシック"/>
      <family val="3"/>
      <charset val="128"/>
    </font>
    <font>
      <sz val="11"/>
      <color rgb="FF000000"/>
      <name val="游ゴシック"/>
      <family val="3"/>
      <charset val="128"/>
    </font>
    <font>
      <sz val="10"/>
      <name val="游ゴシック"/>
      <family val="3"/>
      <charset val="128"/>
    </font>
    <font>
      <sz val="8"/>
      <color rgb="FF000000"/>
      <name val="游ゴシック"/>
      <family val="3"/>
      <charset val="128"/>
    </font>
    <font>
      <sz val="11"/>
      <color theme="1"/>
      <name val="游ゴシック"/>
      <family val="3"/>
      <charset val="128"/>
    </font>
    <font>
      <sz val="8"/>
      <name val="游ゴシック"/>
      <family val="3"/>
      <charset val="128"/>
    </font>
    <font>
      <u/>
      <sz val="8"/>
      <color theme="10"/>
      <name val="Arial"/>
      <family val="2"/>
    </font>
    <font>
      <sz val="10"/>
      <color rgb="FF000000"/>
      <name val="Arial"/>
      <family val="3"/>
      <charset val="128"/>
    </font>
    <font>
      <sz val="14"/>
      <color rgb="FF000000"/>
      <name val="Arial"/>
      <family val="2"/>
    </font>
    <font>
      <sz val="14"/>
      <color rgb="FF000000"/>
      <name val="ＭＳ Ｐゴシック"/>
      <family val="3"/>
      <charset val="128"/>
    </font>
    <font>
      <sz val="14"/>
      <color rgb="FF000000"/>
      <name val="Yu Gothic"/>
      <family val="2"/>
      <charset val="128"/>
    </font>
    <font>
      <sz val="14"/>
      <color theme="1"/>
      <name val="Arial"/>
      <family val="2"/>
      <charset val="128"/>
      <scheme val="minor"/>
    </font>
    <font>
      <sz val="14"/>
      <name val="Arial"/>
      <family val="2"/>
    </font>
    <font>
      <b/>
      <sz val="14"/>
      <color theme="1"/>
      <name val="ＭＳ Ｐゴシック"/>
      <family val="3"/>
      <charset val="128"/>
    </font>
    <font>
      <b/>
      <sz val="14"/>
      <color rgb="FF000000"/>
      <name val="ＭＳ Ｐゴシック"/>
      <family val="3"/>
      <charset val="128"/>
    </font>
    <font>
      <sz val="14"/>
      <color rgb="FF000000"/>
      <name val="ＭＳ Ｐゴシック"/>
      <family val="2"/>
      <charset val="128"/>
    </font>
    <font>
      <sz val="14"/>
      <color rgb="FF000000"/>
      <name val="游ゴシック"/>
      <family val="2"/>
      <charset val="128"/>
    </font>
    <font>
      <sz val="14"/>
      <color theme="1"/>
      <name val="Arial"/>
      <family val="3"/>
      <charset val="128"/>
    </font>
    <font>
      <sz val="14"/>
      <color theme="1"/>
      <name val="Arial"/>
      <family val="2"/>
    </font>
    <font>
      <sz val="14"/>
      <color rgb="FF00B0F0"/>
      <name val="ＭＳ Ｐゴシック"/>
      <family val="3"/>
      <charset val="128"/>
    </font>
    <font>
      <sz val="14"/>
      <color rgb="FF00B0F0"/>
      <name val="Arial"/>
      <family val="2"/>
    </font>
  </fonts>
  <fills count="12">
    <fill>
      <patternFill patternType="none"/>
    </fill>
    <fill>
      <patternFill patternType="gray125"/>
    </fill>
    <fill>
      <patternFill patternType="solid">
        <fgColor rgb="FF7B9AD0"/>
        <bgColor rgb="FF00FFFF"/>
      </patternFill>
    </fill>
    <fill>
      <patternFill patternType="solid">
        <fgColor rgb="FFD5EEFF"/>
        <bgColor rgb="FFFFFF00"/>
      </patternFill>
    </fill>
    <fill>
      <patternFill patternType="solid">
        <fgColor rgb="FFD5EEFF"/>
        <bgColor indexed="64"/>
      </patternFill>
    </fill>
    <fill>
      <patternFill patternType="solid">
        <fgColor rgb="FFF8E352"/>
        <bgColor rgb="FFC9DAF8"/>
      </patternFill>
    </fill>
    <fill>
      <patternFill patternType="solid">
        <fgColor rgb="FFD5EEFF"/>
        <bgColor rgb="FFFFF2CC"/>
      </patternFill>
    </fill>
    <fill>
      <patternFill patternType="solid">
        <fgColor rgb="FFFFFDEF"/>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style="thin">
        <color theme="2" tint="-0.249977111117893"/>
      </right>
      <top style="thin">
        <color indexed="64"/>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top style="thin">
        <color indexed="64"/>
      </top>
      <bottom/>
      <diagonal/>
    </border>
    <border>
      <left style="thin">
        <color indexed="64"/>
      </left>
      <right/>
      <top style="thin">
        <color indexed="64"/>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top style="thin">
        <color theme="2" tint="-0.249977111117893"/>
      </top>
      <bottom style="thin">
        <color indexed="64"/>
      </bottom>
      <diagonal/>
    </border>
    <border>
      <left style="thin">
        <color rgb="FF000000"/>
      </left>
      <right/>
      <top/>
      <bottom/>
      <diagonal/>
    </border>
  </borders>
  <cellStyleXfs count="5">
    <xf numFmtId="0" fontId="0" fillId="0" borderId="0"/>
    <xf numFmtId="0" fontId="7" fillId="0" borderId="0" applyNumberFormat="0" applyFill="0" applyBorder="0" applyAlignment="0" applyProtection="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cellStyleXfs>
  <cellXfs count="98">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0" fontId="4" fillId="0" borderId="4" xfId="0" applyFont="1" applyBorder="1" applyAlignment="1">
      <alignment horizontal="left" vertical="center"/>
    </xf>
    <xf numFmtId="0" fontId="6"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6" fillId="0" borderId="1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8" fillId="0" borderId="0" xfId="0" applyFont="1" applyAlignment="1">
      <alignment vertical="center"/>
    </xf>
    <xf numFmtId="0" fontId="9" fillId="0" borderId="3" xfId="0" applyFont="1" applyBorder="1" applyAlignment="1">
      <alignment horizontal="left" vertical="center"/>
    </xf>
    <xf numFmtId="0" fontId="8" fillId="0" borderId="3" xfId="0" applyFont="1" applyBorder="1" applyAlignment="1">
      <alignment vertical="center"/>
    </xf>
    <xf numFmtId="0" fontId="9" fillId="0" borderId="3" xfId="0" applyFont="1" applyBorder="1" applyAlignment="1">
      <alignment horizontal="center" vertical="center"/>
    </xf>
    <xf numFmtId="0" fontId="11" fillId="4" borderId="19" xfId="0" applyFont="1" applyFill="1" applyBorder="1" applyAlignment="1">
      <alignment horizontal="center" vertical="center"/>
    </xf>
    <xf numFmtId="0" fontId="10" fillId="0" borderId="10" xfId="0" applyFont="1" applyBorder="1" applyAlignment="1" applyProtection="1">
      <alignment horizontal="center" vertical="center"/>
      <protection locked="0"/>
    </xf>
    <xf numFmtId="176" fontId="10" fillId="7" borderId="6" xfId="0" applyNumberFormat="1" applyFont="1" applyFill="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2" fillId="0" borderId="0" xfId="0" applyFont="1" applyAlignment="1">
      <alignment vertical="center"/>
    </xf>
    <xf numFmtId="0" fontId="12" fillId="0" borderId="0" xfId="0" applyFont="1" applyAlignment="1">
      <alignment horizontal="left" vertical="center"/>
    </xf>
    <xf numFmtId="176" fontId="10" fillId="7" borderId="8" xfId="0" applyNumberFormat="1" applyFont="1" applyFill="1" applyBorder="1" applyAlignment="1" applyProtection="1">
      <alignment horizontal="center" vertical="center"/>
      <protection locked="0"/>
    </xf>
    <xf numFmtId="0" fontId="11" fillId="0" borderId="0" xfId="0" applyFont="1" applyAlignment="1">
      <alignment vertical="center"/>
    </xf>
    <xf numFmtId="0" fontId="10" fillId="0" borderId="0" xfId="0" applyFont="1" applyAlignment="1">
      <alignment horizontal="center" vertical="center"/>
    </xf>
    <xf numFmtId="0" fontId="10" fillId="3" borderId="15" xfId="0" applyFont="1" applyFill="1" applyBorder="1" applyAlignment="1">
      <alignment horizontal="center" vertical="center"/>
    </xf>
    <xf numFmtId="3" fontId="10" fillId="7" borderId="23" xfId="0" applyNumberFormat="1" applyFont="1" applyFill="1" applyBorder="1" applyAlignment="1" applyProtection="1">
      <alignment horizontal="center" vertical="center"/>
      <protection locked="0"/>
    </xf>
    <xf numFmtId="3" fontId="10" fillId="7" borderId="8"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76" fontId="10" fillId="5" borderId="15" xfId="0" applyNumberFormat="1" applyFont="1" applyFill="1" applyBorder="1" applyAlignment="1">
      <alignment horizontal="center" vertical="center"/>
    </xf>
    <xf numFmtId="0" fontId="12" fillId="6" borderId="32" xfId="0" applyFont="1" applyFill="1" applyBorder="1" applyAlignment="1">
      <alignment horizontal="center" vertical="center"/>
    </xf>
    <xf numFmtId="0" fontId="12" fillId="6" borderId="1" xfId="0" applyFont="1" applyFill="1" applyBorder="1" applyAlignment="1">
      <alignment horizontal="center" vertical="center"/>
    </xf>
    <xf numFmtId="0" fontId="10" fillId="0" borderId="1" xfId="0" applyFont="1" applyBorder="1" applyAlignment="1">
      <alignment vertical="center"/>
    </xf>
    <xf numFmtId="0" fontId="12" fillId="0" borderId="0" xfId="0" applyFont="1" applyAlignment="1">
      <alignment horizontal="center" vertical="center"/>
    </xf>
    <xf numFmtId="3" fontId="13"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4" fillId="0" borderId="0" xfId="0" applyFont="1" applyAlignment="1">
      <alignment vertical="center"/>
    </xf>
    <xf numFmtId="0" fontId="15" fillId="0" borderId="0" xfId="1" applyFont="1" applyAlignment="1">
      <alignment horizontal="left" vertical="center"/>
    </xf>
    <xf numFmtId="0" fontId="0" fillId="11" borderId="0" xfId="0" applyFill="1"/>
    <xf numFmtId="0" fontId="16" fillId="11" borderId="0" xfId="0" applyFont="1" applyFill="1"/>
    <xf numFmtId="0" fontId="17" fillId="11" borderId="0" xfId="0" applyFont="1" applyFill="1"/>
    <xf numFmtId="0" fontId="18" fillId="11" borderId="0" xfId="0" applyFont="1" applyFill="1"/>
    <xf numFmtId="0" fontId="20" fillId="8" borderId="0" xfId="2" applyFont="1" applyAlignment="1">
      <alignment horizontal="center"/>
    </xf>
    <xf numFmtId="0" fontId="17" fillId="11" borderId="0" xfId="0" applyFont="1" applyFill="1" applyAlignment="1">
      <alignment horizontal="center"/>
    </xf>
    <xf numFmtId="0" fontId="20" fillId="9" borderId="0" xfId="3" applyFont="1" applyAlignment="1">
      <alignment horizontal="center"/>
    </xf>
    <xf numFmtId="0" fontId="18" fillId="11" borderId="0" xfId="0" applyFont="1" applyFill="1" applyAlignment="1">
      <alignment horizontal="center"/>
    </xf>
    <xf numFmtId="0" fontId="18" fillId="11" borderId="0" xfId="0" applyFont="1" applyFill="1" applyAlignment="1">
      <alignment horizontal="center" vertical="center"/>
    </xf>
    <xf numFmtId="0" fontId="21" fillId="11" borderId="0" xfId="0" applyFont="1" applyFill="1"/>
    <xf numFmtId="0" fontId="23" fillId="11" borderId="0" xfId="0" applyFont="1" applyFill="1"/>
    <xf numFmtId="0" fontId="20" fillId="10" borderId="18" xfId="4" applyFont="1" applyBorder="1" applyAlignment="1"/>
    <xf numFmtId="0" fontId="22" fillId="10" borderId="19" xfId="4" applyFont="1" applyBorder="1" applyAlignment="1"/>
    <xf numFmtId="0" fontId="24" fillId="11" borderId="0" xfId="0" applyFont="1" applyFill="1"/>
    <xf numFmtId="177" fontId="20" fillId="9" borderId="0" xfId="3" applyNumberFormat="1" applyFont="1" applyAlignment="1">
      <alignment horizontal="center"/>
    </xf>
    <xf numFmtId="0" fontId="28" fillId="11" borderId="0" xfId="0" applyFont="1" applyFill="1"/>
    <xf numFmtId="0" fontId="29" fillId="11" borderId="0" xfId="0" applyFont="1" applyFill="1"/>
    <xf numFmtId="0" fontId="26" fillId="0" borderId="0" xfId="0" applyFont="1" applyAlignment="1">
      <alignment horizontal="center"/>
    </xf>
    <xf numFmtId="0" fontId="27" fillId="0" borderId="0" xfId="0" applyFont="1" applyAlignment="1">
      <alignment horizontal="center"/>
    </xf>
    <xf numFmtId="0" fontId="3" fillId="4" borderId="1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10" fillId="0" borderId="7" xfId="0" applyFont="1" applyBorder="1" applyAlignment="1">
      <alignment vertical="center"/>
    </xf>
    <xf numFmtId="0" fontId="11" fillId="0" borderId="24" xfId="0" applyFont="1" applyBorder="1" applyAlignment="1">
      <alignment vertical="center"/>
    </xf>
    <xf numFmtId="0" fontId="10" fillId="0" borderId="5" xfId="0" applyFont="1" applyBorder="1" applyAlignment="1">
      <alignment vertical="center"/>
    </xf>
    <xf numFmtId="0" fontId="11" fillId="0" borderId="2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21" xfId="0" applyFont="1" applyBorder="1" applyAlignment="1">
      <alignment vertical="center"/>
    </xf>
    <xf numFmtId="0" fontId="11" fillId="0" borderId="22"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8" xfId="0" applyFont="1" applyFill="1" applyBorder="1" applyAlignment="1">
      <alignment horizontal="center" vertical="center"/>
    </xf>
    <xf numFmtId="0" fontId="8" fillId="0" borderId="0" xfId="0" applyFont="1" applyAlignment="1">
      <alignment vertical="center"/>
    </xf>
    <xf numFmtId="0" fontId="10" fillId="0" borderId="9" xfId="0" applyFont="1" applyBorder="1" applyAlignment="1">
      <alignment vertical="center"/>
    </xf>
    <xf numFmtId="0" fontId="11" fillId="0" borderId="25" xfId="0" applyFont="1" applyBorder="1" applyAlignment="1">
      <alignment vertical="center"/>
    </xf>
  </cellXfs>
  <cellStyles count="5">
    <cellStyle name="20% - アクセント 1" xfId="2" builtinId="30"/>
    <cellStyle name="20% - アクセント 2" xfId="3" builtinId="34"/>
    <cellStyle name="20% - アクセント 3" xfId="4" builtinId="38"/>
    <cellStyle name="ハイパーリンク" xfId="1" builtinId="8"/>
    <cellStyle name="標準" xfId="0" builtinId="0"/>
  </cellStyles>
  <dxfs count="0"/>
  <tableStyles count="0" defaultTableStyle="TableStyleMedium2" defaultPivotStyle="PivotStyleLight16"/>
  <colors>
    <mruColors>
      <color rgb="FF78BBE6"/>
      <color rgb="FFD5EEFF"/>
      <color rgb="FFFFFDEF"/>
      <color rgb="FFFEFADA"/>
      <color rgb="FFF8E352"/>
      <color rgb="FF7B9AD0"/>
      <color rgb="FFE1CEA3"/>
      <color rgb="FFCD6D76"/>
      <color rgb="FFD5848B"/>
      <color rgb="FFB1D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husho.meti.go.jp/pamflet/hakusyo/2022/chusho/b1_1_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DE0F-5C4D-4D67-A4E6-07310696A509}">
  <dimension ref="A1:N22"/>
  <sheetViews>
    <sheetView tabSelected="1" workbookViewId="0">
      <selection activeCell="B2" sqref="B2"/>
    </sheetView>
  </sheetViews>
  <sheetFormatPr defaultColWidth="9.1796875" defaultRowHeight="12.5"/>
  <cols>
    <col min="1" max="1" width="3.1796875" style="46" customWidth="1"/>
    <col min="2" max="2" width="20.7265625" style="46" customWidth="1"/>
    <col min="3" max="3" width="2.26953125" style="46" customWidth="1"/>
    <col min="4" max="4" width="20.7265625" style="46" customWidth="1"/>
    <col min="5" max="5" width="2.26953125" style="46" customWidth="1"/>
    <col min="6" max="6" width="20.7265625" style="46" customWidth="1"/>
    <col min="7" max="7" width="9.1796875" style="46" customWidth="1"/>
    <col min="8" max="16384" width="9.1796875" style="46"/>
  </cols>
  <sheetData>
    <row r="1" spans="2:14" s="48" customFormat="1" ht="26.25" customHeight="1">
      <c r="B1" s="56" t="s">
        <v>158</v>
      </c>
    </row>
    <row r="2" spans="2:14" s="48" customFormat="1" ht="26.25" customHeight="1">
      <c r="B2" s="49"/>
    </row>
    <row r="3" spans="2:14" s="48" customFormat="1" ht="26.25" customHeight="1">
      <c r="B3" s="49" t="s">
        <v>155</v>
      </c>
    </row>
    <row r="4" spans="2:14" s="48" customFormat="1" ht="26.25" customHeight="1"/>
    <row r="5" spans="2:14" s="48" customFormat="1" ht="26.25" customHeight="1">
      <c r="B5" s="48" t="s">
        <v>152</v>
      </c>
    </row>
    <row r="6" spans="2:14" s="48" customFormat="1" ht="26.25" customHeight="1">
      <c r="B6" s="50"/>
      <c r="C6" s="51" t="s">
        <v>156</v>
      </c>
      <c r="D6" s="52"/>
      <c r="E6" s="51" t="s">
        <v>157</v>
      </c>
      <c r="F6" s="60">
        <f>D6</f>
        <v>0</v>
      </c>
    </row>
    <row r="7" spans="2:14" s="48" customFormat="1" ht="26.25" customHeight="1">
      <c r="B7" s="53" t="s">
        <v>163</v>
      </c>
      <c r="C7" s="53" t="s">
        <v>150</v>
      </c>
      <c r="D7" s="53" t="s">
        <v>164</v>
      </c>
      <c r="E7" s="53" t="s">
        <v>151</v>
      </c>
      <c r="F7" s="53" t="s">
        <v>165</v>
      </c>
      <c r="G7" s="54" t="s">
        <v>148</v>
      </c>
      <c r="H7" s="54" t="s">
        <v>149</v>
      </c>
      <c r="I7" s="57">
        <f>IF(F6&lt;&gt;0, ((B6 - D6) / F6) * 100, 0)</f>
        <v>0</v>
      </c>
      <c r="J7" s="58" t="s">
        <v>153</v>
      </c>
    </row>
    <row r="8" spans="2:14" s="48" customFormat="1" ht="26.25" customHeight="1">
      <c r="I8" s="59" t="s">
        <v>154</v>
      </c>
    </row>
    <row r="9" spans="2:14" s="48" customFormat="1" ht="26.25" customHeight="1"/>
    <row r="10" spans="2:14" s="48" customFormat="1" ht="26.25" customHeight="1">
      <c r="B10" s="48" t="s">
        <v>159</v>
      </c>
    </row>
    <row r="11" spans="2:14" s="48" customFormat="1" ht="26.25" customHeight="1">
      <c r="B11" s="50"/>
      <c r="C11" s="51" t="s">
        <v>156</v>
      </c>
      <c r="D11" s="52"/>
      <c r="E11" s="51" t="s">
        <v>157</v>
      </c>
      <c r="F11" s="60">
        <f>D11</f>
        <v>0</v>
      </c>
    </row>
    <row r="12" spans="2:14" s="48" customFormat="1" ht="26.25" customHeight="1">
      <c r="B12" s="53" t="s">
        <v>163</v>
      </c>
      <c r="C12" s="53" t="s">
        <v>150</v>
      </c>
      <c r="D12" s="53" t="s">
        <v>164</v>
      </c>
      <c r="E12" s="53" t="s">
        <v>151</v>
      </c>
      <c r="F12" s="53" t="s">
        <v>165</v>
      </c>
      <c r="G12" s="54" t="s">
        <v>148</v>
      </c>
      <c r="H12" s="54" t="s">
        <v>149</v>
      </c>
      <c r="I12" s="57">
        <f>IF(F11&lt;&gt;0, ((B11 - D11) / F11) * 100, 0)</f>
        <v>0</v>
      </c>
      <c r="J12" s="58" t="s">
        <v>153</v>
      </c>
      <c r="N12" s="49"/>
    </row>
    <row r="13" spans="2:14" s="48" customFormat="1" ht="26.25" customHeight="1">
      <c r="I13" s="59" t="s">
        <v>154</v>
      </c>
    </row>
    <row r="14" spans="2:14" s="48" customFormat="1" ht="26.25" customHeight="1"/>
    <row r="15" spans="2:14" s="48" customFormat="1" ht="26.25" customHeight="1">
      <c r="B15" s="48" t="s">
        <v>162</v>
      </c>
    </row>
    <row r="16" spans="2:14" s="48" customFormat="1" ht="26.25" customHeight="1">
      <c r="B16" s="50"/>
      <c r="C16" s="51" t="s">
        <v>150</v>
      </c>
      <c r="D16" s="52"/>
      <c r="E16" s="51" t="s">
        <v>151</v>
      </c>
      <c r="F16" s="60">
        <f>D16</f>
        <v>0</v>
      </c>
    </row>
    <row r="17" spans="1:11" s="48" customFormat="1" ht="26.25" customHeight="1">
      <c r="B17" s="53" t="s">
        <v>163</v>
      </c>
      <c r="C17" s="53" t="s">
        <v>150</v>
      </c>
      <c r="D17" s="53" t="s">
        <v>164</v>
      </c>
      <c r="E17" s="53" t="s">
        <v>151</v>
      </c>
      <c r="F17" s="53" t="s">
        <v>165</v>
      </c>
      <c r="G17" s="54" t="s">
        <v>148</v>
      </c>
      <c r="H17" s="54" t="s">
        <v>149</v>
      </c>
      <c r="I17" s="57">
        <f>IF(F16&lt;&gt;0, ((B16 - D16) / F16) * 100, 0)</f>
        <v>0</v>
      </c>
      <c r="J17" s="58" t="s">
        <v>153</v>
      </c>
    </row>
    <row r="18" spans="1:11" s="48" customFormat="1" ht="26.25" customHeight="1">
      <c r="I18" s="59" t="s">
        <v>154</v>
      </c>
    </row>
    <row r="19" spans="1:11" s="48" customFormat="1" ht="26.25" customHeight="1"/>
    <row r="20" spans="1:11" s="55" customFormat="1" ht="26.25" customHeight="1">
      <c r="A20" s="63"/>
      <c r="B20" s="64"/>
      <c r="C20" s="64"/>
      <c r="D20" s="64"/>
      <c r="E20" s="64"/>
      <c r="F20" s="64"/>
      <c r="G20" s="64"/>
      <c r="H20" s="64"/>
      <c r="I20" s="64"/>
      <c r="J20" s="64"/>
      <c r="K20" s="64"/>
    </row>
    <row r="21" spans="1:11" ht="17.5">
      <c r="B21" s="61" t="s">
        <v>166</v>
      </c>
      <c r="C21" s="62"/>
      <c r="D21" s="62"/>
      <c r="E21" s="62"/>
      <c r="F21" s="62"/>
      <c r="G21" s="62"/>
      <c r="H21" s="62"/>
      <c r="I21" s="48"/>
      <c r="J21" s="48"/>
      <c r="K21" s="48"/>
    </row>
    <row r="22" spans="1:11">
      <c r="B22" s="47"/>
      <c r="C22" s="47"/>
    </row>
  </sheetData>
  <mergeCells count="1">
    <mergeCell ref="A20:K2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0"/>
  <sheetViews>
    <sheetView showGridLines="0" zoomScaleNormal="100" workbookViewId="0">
      <selection activeCell="B24" sqref="B24"/>
    </sheetView>
  </sheetViews>
  <sheetFormatPr defaultColWidth="9.1796875" defaultRowHeight="15" customHeight="1"/>
  <cols>
    <col min="1" max="1" width="1.7265625" style="3" customWidth="1"/>
    <col min="2" max="2" width="34.7265625" style="3" customWidth="1"/>
    <col min="3" max="3" width="6.7265625" style="3" customWidth="1"/>
    <col min="4" max="4" width="34.7265625" style="3" customWidth="1"/>
    <col min="5" max="5" width="6.7265625" style="3" bestFit="1" customWidth="1"/>
    <col min="6" max="6" width="34.7265625" style="3" customWidth="1"/>
    <col min="7" max="7" width="6.7265625" style="3" bestFit="1" customWidth="1"/>
    <col min="8" max="8" width="44" style="3" bestFit="1" customWidth="1"/>
    <col min="9" max="9" width="6.7265625" style="3" bestFit="1" customWidth="1"/>
    <col min="10" max="10" width="34.7265625" style="3" customWidth="1"/>
    <col min="11" max="11" width="7.453125" style="3" bestFit="1" customWidth="1"/>
    <col min="12" max="12" width="34.7265625" style="3" customWidth="1"/>
    <col min="13" max="13" width="7.453125" style="3" bestFit="1" customWidth="1"/>
    <col min="14" max="16384" width="9.1796875" style="3"/>
  </cols>
  <sheetData>
    <row r="1" spans="2:13" ht="15" customHeight="1">
      <c r="B1" s="4" t="s">
        <v>126</v>
      </c>
    </row>
    <row r="3" spans="2:13" ht="15" customHeight="1">
      <c r="B3" s="68" t="s">
        <v>130</v>
      </c>
      <c r="C3" s="69"/>
      <c r="D3" s="69"/>
      <c r="E3" s="70"/>
    </row>
    <row r="4" spans="2:13" ht="15" customHeight="1">
      <c r="B4" s="71" t="s">
        <v>28</v>
      </c>
      <c r="C4" s="72"/>
      <c r="D4" s="65" t="s">
        <v>31</v>
      </c>
      <c r="E4" s="66"/>
      <c r="F4" s="65" t="s">
        <v>33</v>
      </c>
      <c r="G4" s="66"/>
      <c r="H4" s="65" t="s">
        <v>34</v>
      </c>
      <c r="I4" s="66"/>
      <c r="J4" s="65" t="s">
        <v>36</v>
      </c>
      <c r="K4" s="67"/>
      <c r="L4" s="65" t="s">
        <v>37</v>
      </c>
      <c r="M4" s="66"/>
    </row>
    <row r="5" spans="2:13" ht="15" customHeight="1">
      <c r="B5" s="12" t="s">
        <v>47</v>
      </c>
      <c r="C5" s="13">
        <v>30.13</v>
      </c>
      <c r="D5" s="12" t="s">
        <v>68</v>
      </c>
      <c r="E5" s="14">
        <v>67.83</v>
      </c>
      <c r="F5" s="12" t="s">
        <v>89</v>
      </c>
      <c r="G5" s="14">
        <v>37.26</v>
      </c>
      <c r="H5" s="12" t="s">
        <v>104</v>
      </c>
      <c r="I5" s="14">
        <v>38.68</v>
      </c>
      <c r="J5" s="12" t="s">
        <v>55</v>
      </c>
      <c r="K5" s="15">
        <v>41.15</v>
      </c>
      <c r="L5" s="12" t="s">
        <v>117</v>
      </c>
      <c r="M5" s="14">
        <v>35.07</v>
      </c>
    </row>
    <row r="6" spans="2:13" ht="15" customHeight="1">
      <c r="B6" s="7" t="s">
        <v>51</v>
      </c>
      <c r="C6" s="5">
        <v>48.95</v>
      </c>
      <c r="D6" s="7" t="s">
        <v>69</v>
      </c>
      <c r="E6" s="8">
        <v>38.200000000000003</v>
      </c>
      <c r="F6" s="7" t="s">
        <v>90</v>
      </c>
      <c r="G6" s="8">
        <v>38.44</v>
      </c>
      <c r="H6" s="7" t="s">
        <v>105</v>
      </c>
      <c r="I6" s="8">
        <v>34.83</v>
      </c>
      <c r="J6" s="7" t="s">
        <v>56</v>
      </c>
      <c r="K6" s="6">
        <v>38.94</v>
      </c>
      <c r="L6" s="7" t="s">
        <v>118</v>
      </c>
      <c r="M6" s="8">
        <v>2.69</v>
      </c>
    </row>
    <row r="7" spans="2:13" ht="15" customHeight="1">
      <c r="B7" s="7" t="s">
        <v>48</v>
      </c>
      <c r="C7" s="5">
        <v>45.39</v>
      </c>
      <c r="D7" s="7" t="s">
        <v>70</v>
      </c>
      <c r="E7" s="8">
        <v>54.16</v>
      </c>
      <c r="F7" s="7" t="s">
        <v>91</v>
      </c>
      <c r="G7" s="8">
        <v>41.67</v>
      </c>
      <c r="H7" s="7" t="s">
        <v>106</v>
      </c>
      <c r="I7" s="8">
        <v>37.07</v>
      </c>
      <c r="J7" s="7" t="s">
        <v>57</v>
      </c>
      <c r="K7" s="6">
        <v>33</v>
      </c>
      <c r="L7" s="7" t="s">
        <v>119</v>
      </c>
      <c r="M7" s="8">
        <v>34.82</v>
      </c>
    </row>
    <row r="8" spans="2:13" ht="15" customHeight="1">
      <c r="B8" s="7" t="s">
        <v>49</v>
      </c>
      <c r="C8" s="5">
        <v>25.13</v>
      </c>
      <c r="D8" s="7" t="s">
        <v>71</v>
      </c>
      <c r="E8" s="8">
        <v>45.84</v>
      </c>
      <c r="F8" s="7" t="s">
        <v>92</v>
      </c>
      <c r="G8" s="8">
        <v>38.85</v>
      </c>
      <c r="H8" s="7" t="s">
        <v>43</v>
      </c>
      <c r="I8" s="8">
        <v>30.72</v>
      </c>
      <c r="J8" s="7" t="s">
        <v>58</v>
      </c>
      <c r="K8" s="5">
        <v>34.020000000000003</v>
      </c>
      <c r="L8" s="7" t="s">
        <v>45</v>
      </c>
      <c r="M8" s="8">
        <v>38.56</v>
      </c>
    </row>
    <row r="9" spans="2:13" ht="15" customHeight="1">
      <c r="B9" s="9" t="s">
        <v>50</v>
      </c>
      <c r="C9" s="11">
        <v>25.11</v>
      </c>
      <c r="D9" s="7" t="s">
        <v>72</v>
      </c>
      <c r="E9" s="8">
        <v>43.45</v>
      </c>
      <c r="F9" s="7" t="s">
        <v>93</v>
      </c>
      <c r="G9" s="8">
        <v>33.6</v>
      </c>
      <c r="H9" s="7" t="s">
        <v>107</v>
      </c>
      <c r="I9" s="8">
        <v>25.35</v>
      </c>
      <c r="J9" s="7" t="s">
        <v>113</v>
      </c>
      <c r="K9" s="5">
        <v>43.54</v>
      </c>
      <c r="L9" s="7" t="s">
        <v>61</v>
      </c>
      <c r="M9" s="8">
        <v>39.549999999999997</v>
      </c>
    </row>
    <row r="10" spans="2:13" ht="15" customHeight="1">
      <c r="B10" s="65" t="s">
        <v>29</v>
      </c>
      <c r="C10" s="66"/>
      <c r="D10" s="7" t="s">
        <v>73</v>
      </c>
      <c r="E10" s="8">
        <v>37.229999999999997</v>
      </c>
      <c r="F10" s="7" t="s">
        <v>94</v>
      </c>
      <c r="G10" s="8">
        <v>33.75</v>
      </c>
      <c r="H10" s="7" t="s">
        <v>108</v>
      </c>
      <c r="I10" s="8">
        <v>34.78</v>
      </c>
      <c r="J10" s="7" t="s">
        <v>59</v>
      </c>
      <c r="K10" s="5">
        <v>43.66</v>
      </c>
      <c r="L10" s="7" t="s">
        <v>44</v>
      </c>
      <c r="M10" s="8">
        <v>42.69</v>
      </c>
    </row>
    <row r="11" spans="2:13" ht="15" customHeight="1">
      <c r="B11" s="12" t="s">
        <v>63</v>
      </c>
      <c r="C11" s="13">
        <v>72.349999999999994</v>
      </c>
      <c r="D11" s="7" t="s">
        <v>74</v>
      </c>
      <c r="E11" s="8">
        <v>40.04</v>
      </c>
      <c r="F11" s="7" t="s">
        <v>95</v>
      </c>
      <c r="G11" s="8">
        <v>38.950000000000003</v>
      </c>
      <c r="H11" s="9" t="s">
        <v>109</v>
      </c>
      <c r="I11" s="10">
        <v>40.86</v>
      </c>
      <c r="J11" s="7" t="s">
        <v>60</v>
      </c>
      <c r="K11" s="5">
        <v>39.94</v>
      </c>
      <c r="L11" s="7" t="s">
        <v>54</v>
      </c>
      <c r="M11" s="8">
        <v>66.13</v>
      </c>
    </row>
    <row r="12" spans="2:13" ht="15" customHeight="1">
      <c r="B12" s="9" t="s">
        <v>64</v>
      </c>
      <c r="C12" s="11">
        <v>46.1</v>
      </c>
      <c r="D12" s="7" t="s">
        <v>75</v>
      </c>
      <c r="E12" s="8">
        <v>40.64</v>
      </c>
      <c r="F12" s="7" t="s">
        <v>96</v>
      </c>
      <c r="G12" s="8">
        <v>39.11</v>
      </c>
      <c r="H12" s="65" t="s">
        <v>38</v>
      </c>
      <c r="I12" s="66"/>
      <c r="J12" s="7" t="s">
        <v>52</v>
      </c>
      <c r="K12" s="5">
        <v>41.4</v>
      </c>
      <c r="L12" s="7" t="s">
        <v>120</v>
      </c>
      <c r="M12" s="8">
        <v>41.44</v>
      </c>
    </row>
    <row r="13" spans="2:13" ht="15" customHeight="1">
      <c r="B13" s="65" t="s">
        <v>30</v>
      </c>
      <c r="C13" s="66"/>
      <c r="D13" s="7" t="s">
        <v>76</v>
      </c>
      <c r="E13" s="8">
        <v>38.51</v>
      </c>
      <c r="F13" s="7" t="s">
        <v>97</v>
      </c>
      <c r="G13" s="8">
        <v>38.520000000000003</v>
      </c>
      <c r="H13" s="12" t="s">
        <v>110</v>
      </c>
      <c r="I13" s="14">
        <v>42.9</v>
      </c>
      <c r="J13" s="7" t="s">
        <v>114</v>
      </c>
      <c r="K13" s="5">
        <v>26.41</v>
      </c>
      <c r="L13" s="7" t="s">
        <v>121</v>
      </c>
      <c r="M13" s="8">
        <v>46.31</v>
      </c>
    </row>
    <row r="14" spans="2:13" ht="15" customHeight="1">
      <c r="B14" s="12" t="s">
        <v>65</v>
      </c>
      <c r="C14" s="13">
        <v>37.6</v>
      </c>
      <c r="D14" s="7" t="s">
        <v>77</v>
      </c>
      <c r="E14" s="8">
        <v>51.64</v>
      </c>
      <c r="F14" s="7" t="s">
        <v>98</v>
      </c>
      <c r="G14" s="8">
        <v>34.64</v>
      </c>
      <c r="H14" s="9" t="s">
        <v>111</v>
      </c>
      <c r="I14" s="10">
        <v>54.03</v>
      </c>
      <c r="J14" s="7" t="s">
        <v>115</v>
      </c>
      <c r="K14" s="5">
        <v>51.78</v>
      </c>
      <c r="L14" s="7" t="s">
        <v>53</v>
      </c>
      <c r="M14" s="8">
        <v>46.07</v>
      </c>
    </row>
    <row r="15" spans="2:13" ht="15" customHeight="1">
      <c r="B15" s="7" t="s">
        <v>66</v>
      </c>
      <c r="C15" s="5">
        <v>41.66</v>
      </c>
      <c r="D15" s="7" t="s">
        <v>78</v>
      </c>
      <c r="E15" s="8">
        <v>55.13</v>
      </c>
      <c r="F15" s="7" t="s">
        <v>99</v>
      </c>
      <c r="G15" s="8">
        <v>38.76</v>
      </c>
      <c r="H15" s="65" t="s">
        <v>35</v>
      </c>
      <c r="I15" s="66"/>
      <c r="J15" s="9" t="s">
        <v>116</v>
      </c>
      <c r="K15" s="11">
        <v>75.84</v>
      </c>
      <c r="L15" s="7" t="s">
        <v>62</v>
      </c>
      <c r="M15" s="8">
        <v>44.72</v>
      </c>
    </row>
    <row r="16" spans="2:13" ht="15" customHeight="1">
      <c r="B16" s="9" t="s">
        <v>67</v>
      </c>
      <c r="C16" s="11">
        <v>45.84</v>
      </c>
      <c r="D16" s="7" t="s">
        <v>79</v>
      </c>
      <c r="E16" s="8">
        <v>44.9</v>
      </c>
      <c r="F16" s="7" t="s">
        <v>100</v>
      </c>
      <c r="G16" s="8">
        <v>35.39</v>
      </c>
      <c r="H16" s="16" t="s">
        <v>112</v>
      </c>
      <c r="I16" s="17">
        <v>30.38</v>
      </c>
      <c r="L16" s="7" t="s">
        <v>46</v>
      </c>
      <c r="M16" s="8">
        <v>51.77</v>
      </c>
    </row>
    <row r="17" spans="2:13" ht="15" customHeight="1">
      <c r="D17" s="7" t="s">
        <v>80</v>
      </c>
      <c r="E17" s="8">
        <v>38.119999999999997</v>
      </c>
      <c r="F17" s="7" t="s">
        <v>101</v>
      </c>
      <c r="G17" s="8">
        <v>37.33</v>
      </c>
      <c r="L17" s="7" t="s">
        <v>41</v>
      </c>
      <c r="M17" s="8">
        <v>46.34</v>
      </c>
    </row>
    <row r="18" spans="2:13" ht="15" customHeight="1">
      <c r="D18" s="7" t="s">
        <v>81</v>
      </c>
      <c r="E18" s="8">
        <v>45.39</v>
      </c>
      <c r="F18" s="9" t="s">
        <v>102</v>
      </c>
      <c r="G18" s="10">
        <v>37.35</v>
      </c>
      <c r="L18" s="7" t="s">
        <v>39</v>
      </c>
      <c r="M18" s="8">
        <v>44.73</v>
      </c>
    </row>
    <row r="19" spans="2:13" ht="15" customHeight="1">
      <c r="D19" s="7" t="s">
        <v>82</v>
      </c>
      <c r="E19" s="8">
        <v>43.44</v>
      </c>
      <c r="F19" s="65" t="s">
        <v>124</v>
      </c>
      <c r="G19" s="66"/>
      <c r="L19" s="7" t="s">
        <v>122</v>
      </c>
      <c r="M19" s="8">
        <v>43.07</v>
      </c>
    </row>
    <row r="20" spans="2:13" ht="15" customHeight="1">
      <c r="D20" s="7" t="s">
        <v>83</v>
      </c>
      <c r="E20" s="8">
        <v>41.3</v>
      </c>
      <c r="F20" s="16" t="s">
        <v>103</v>
      </c>
      <c r="G20" s="17">
        <v>35.68</v>
      </c>
      <c r="L20" s="7" t="s">
        <v>42</v>
      </c>
      <c r="M20" s="8">
        <v>47.47</v>
      </c>
    </row>
    <row r="21" spans="2:13" ht="15" customHeight="1">
      <c r="D21" s="7" t="s">
        <v>84</v>
      </c>
      <c r="E21" s="8">
        <v>43.8</v>
      </c>
      <c r="L21" s="7" t="s">
        <v>40</v>
      </c>
      <c r="M21" s="8">
        <v>24.42</v>
      </c>
    </row>
    <row r="22" spans="2:13" ht="15" customHeight="1">
      <c r="D22" s="7" t="s">
        <v>85</v>
      </c>
      <c r="E22" s="8">
        <v>46.48</v>
      </c>
      <c r="L22" s="9" t="s">
        <v>123</v>
      </c>
      <c r="M22" s="10">
        <v>51.42</v>
      </c>
    </row>
    <row r="23" spans="2:13" ht="15" customHeight="1">
      <c r="D23" s="7" t="s">
        <v>86</v>
      </c>
      <c r="E23" s="8">
        <v>41.87</v>
      </c>
      <c r="L23" s="65" t="s">
        <v>131</v>
      </c>
      <c r="M23" s="66"/>
    </row>
    <row r="24" spans="2:13" ht="15" customHeight="1">
      <c r="D24" s="7" t="s">
        <v>87</v>
      </c>
      <c r="E24" s="8">
        <v>47.67</v>
      </c>
      <c r="L24" s="18" t="s">
        <v>132</v>
      </c>
      <c r="M24" s="19">
        <v>40.86</v>
      </c>
    </row>
    <row r="25" spans="2:13" ht="15" customHeight="1">
      <c r="D25" s="9" t="s">
        <v>88</v>
      </c>
      <c r="E25" s="10">
        <v>44.03</v>
      </c>
    </row>
    <row r="29" spans="2:13" ht="15" customHeight="1">
      <c r="B29" s="2" t="s">
        <v>129</v>
      </c>
    </row>
    <row r="30" spans="2:13" ht="15" customHeight="1">
      <c r="B30" s="1" t="s">
        <v>127</v>
      </c>
    </row>
  </sheetData>
  <mergeCells count="13">
    <mergeCell ref="L23:M23"/>
    <mergeCell ref="J4:K4"/>
    <mergeCell ref="L4:M4"/>
    <mergeCell ref="B3:E3"/>
    <mergeCell ref="B13:C13"/>
    <mergeCell ref="F4:G4"/>
    <mergeCell ref="F19:G19"/>
    <mergeCell ref="H4:I4"/>
    <mergeCell ref="H12:I12"/>
    <mergeCell ref="H15:I15"/>
    <mergeCell ref="B4:C4"/>
    <mergeCell ref="D4:E4"/>
    <mergeCell ref="B10:C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I75"/>
  <sheetViews>
    <sheetView showGridLines="0" zoomScale="160" zoomScaleNormal="160" workbookViewId="0">
      <selection activeCell="B17" sqref="B17:C17"/>
    </sheetView>
  </sheetViews>
  <sheetFormatPr defaultColWidth="14.453125" defaultRowHeight="15" customHeight="1"/>
  <cols>
    <col min="1" max="1" width="1.7265625" style="20" customWidth="1"/>
    <col min="2" max="2" width="24.81640625" style="20" customWidth="1"/>
    <col min="3" max="3" width="59.08984375" style="20" customWidth="1"/>
    <col min="4" max="4" width="30.26953125" style="36" customWidth="1"/>
    <col min="5" max="5" width="20.54296875" style="20" customWidth="1"/>
    <col min="6" max="16384" width="14.453125" style="20"/>
  </cols>
  <sheetData>
    <row r="1" spans="2:9" ht="15" customHeight="1">
      <c r="B1" s="21" t="s">
        <v>32</v>
      </c>
      <c r="C1" s="22"/>
      <c r="D1" s="23"/>
    </row>
    <row r="2" spans="2:9" ht="15" customHeight="1">
      <c r="B2" s="83" t="s">
        <v>7</v>
      </c>
      <c r="C2" s="84"/>
      <c r="D2" s="24" t="s">
        <v>24</v>
      </c>
    </row>
    <row r="3" spans="2:9" ht="15" customHeight="1">
      <c r="B3" s="96" t="s">
        <v>13</v>
      </c>
      <c r="C3" s="97"/>
      <c r="D3" s="25"/>
    </row>
    <row r="4" spans="2:9" ht="15" customHeight="1">
      <c r="B4" s="75" t="s">
        <v>14</v>
      </c>
      <c r="C4" s="76"/>
      <c r="D4" s="26"/>
    </row>
    <row r="5" spans="2:9" ht="15" customHeight="1">
      <c r="B5" s="75"/>
      <c r="C5" s="76"/>
      <c r="D5" s="27"/>
    </row>
    <row r="6" spans="2:9" ht="15" customHeight="1">
      <c r="B6" s="75" t="s">
        <v>15</v>
      </c>
      <c r="C6" s="76"/>
      <c r="D6" s="27"/>
    </row>
    <row r="7" spans="2:9" ht="15" customHeight="1">
      <c r="B7" s="75" t="s">
        <v>167</v>
      </c>
      <c r="C7" s="76"/>
      <c r="D7" s="26"/>
      <c r="H7" s="28"/>
      <c r="I7" s="28"/>
    </row>
    <row r="8" spans="2:9" ht="15" customHeight="1">
      <c r="B8" s="75"/>
      <c r="C8" s="76"/>
      <c r="D8" s="27"/>
      <c r="H8" s="28"/>
      <c r="I8" s="28"/>
    </row>
    <row r="9" spans="2:9" ht="15" customHeight="1">
      <c r="B9" s="75" t="s">
        <v>16</v>
      </c>
      <c r="C9" s="76"/>
      <c r="D9" s="27"/>
      <c r="H9" s="28"/>
      <c r="I9" s="28"/>
    </row>
    <row r="10" spans="2:9" ht="15" customHeight="1">
      <c r="B10" s="75" t="s">
        <v>17</v>
      </c>
      <c r="C10" s="76"/>
      <c r="D10" s="26"/>
      <c r="H10" s="28"/>
      <c r="I10" s="28"/>
    </row>
    <row r="11" spans="2:9" ht="15" customHeight="1">
      <c r="B11" s="75" t="s">
        <v>133</v>
      </c>
      <c r="C11" s="76"/>
      <c r="D11" s="26"/>
      <c r="H11" s="28"/>
      <c r="I11" s="28"/>
    </row>
    <row r="12" spans="2:9" ht="15" customHeight="1">
      <c r="B12" s="75" t="s">
        <v>134</v>
      </c>
      <c r="C12" s="76"/>
      <c r="D12" s="26"/>
      <c r="H12" s="28"/>
      <c r="I12" s="28"/>
    </row>
    <row r="13" spans="2:9" ht="15" customHeight="1">
      <c r="B13" s="75" t="s">
        <v>135</v>
      </c>
      <c r="C13" s="76"/>
      <c r="D13" s="26"/>
      <c r="H13" s="28"/>
      <c r="I13" s="28"/>
    </row>
    <row r="14" spans="2:9" ht="15" customHeight="1">
      <c r="B14" s="75" t="s">
        <v>18</v>
      </c>
      <c r="C14" s="76"/>
      <c r="D14" s="26"/>
      <c r="H14" s="28"/>
      <c r="I14" s="28"/>
    </row>
    <row r="15" spans="2:9" ht="15" customHeight="1">
      <c r="B15" s="75" t="s">
        <v>19</v>
      </c>
      <c r="C15" s="76"/>
      <c r="D15" s="26"/>
      <c r="H15" s="28"/>
      <c r="I15" s="28"/>
    </row>
    <row r="16" spans="2:9" ht="15" customHeight="1">
      <c r="B16" s="75" t="s">
        <v>20</v>
      </c>
      <c r="C16" s="76"/>
      <c r="D16" s="26"/>
      <c r="H16" s="29"/>
      <c r="I16" s="29"/>
    </row>
    <row r="17" spans="2:9" ht="15" customHeight="1">
      <c r="B17" s="75"/>
      <c r="C17" s="76"/>
      <c r="D17" s="27"/>
      <c r="H17" s="28"/>
      <c r="I17" s="28"/>
    </row>
    <row r="18" spans="2:9" ht="15" customHeight="1">
      <c r="B18" s="75" t="s">
        <v>21</v>
      </c>
      <c r="C18" s="76"/>
      <c r="D18" s="27"/>
      <c r="H18" s="28"/>
      <c r="I18" s="28"/>
    </row>
    <row r="19" spans="2:9" ht="15" customHeight="1">
      <c r="B19" s="75" t="s">
        <v>22</v>
      </c>
      <c r="C19" s="76"/>
      <c r="D19" s="26"/>
    </row>
    <row r="20" spans="2:9" ht="15" customHeight="1">
      <c r="B20" s="73" t="s">
        <v>23</v>
      </c>
      <c r="C20" s="74"/>
      <c r="D20" s="30"/>
    </row>
    <row r="21" spans="2:9" ht="15" customHeight="1">
      <c r="B21" s="77"/>
      <c r="C21" s="78"/>
      <c r="D21" s="32"/>
    </row>
    <row r="22" spans="2:9" ht="29.25" customHeight="1">
      <c r="B22" s="85" t="s">
        <v>128</v>
      </c>
      <c r="C22" s="86"/>
      <c r="D22" s="33" t="s">
        <v>25</v>
      </c>
    </row>
    <row r="23" spans="2:9" ht="15" customHeight="1">
      <c r="B23" s="79" t="s">
        <v>26</v>
      </c>
      <c r="C23" s="80"/>
      <c r="D23" s="34"/>
    </row>
    <row r="24" spans="2:9" ht="15" customHeight="1">
      <c r="B24" s="73" t="s">
        <v>27</v>
      </c>
      <c r="C24" s="74"/>
      <c r="D24" s="35"/>
    </row>
    <row r="25" spans="2:9" ht="15" customHeight="1">
      <c r="B25" s="77"/>
      <c r="C25" s="95"/>
    </row>
    <row r="26" spans="2:9" ht="15" customHeight="1">
      <c r="B26" s="93" t="s">
        <v>125</v>
      </c>
      <c r="C26" s="94"/>
      <c r="D26" s="37" t="e">
        <f>SUM(D3:D20)/SUM(D23,D24)</f>
        <v>#DIV/0!</v>
      </c>
    </row>
    <row r="30" spans="2:9" ht="15" customHeight="1">
      <c r="B30" s="92" t="s">
        <v>160</v>
      </c>
      <c r="C30" s="92"/>
      <c r="D30" s="92"/>
      <c r="E30" s="32"/>
    </row>
    <row r="31" spans="2:9" s="28" customFormat="1" ht="15" customHeight="1">
      <c r="B31" s="38" t="s">
        <v>0</v>
      </c>
      <c r="C31" s="39" t="s">
        <v>1</v>
      </c>
      <c r="D31" s="39" t="s">
        <v>161</v>
      </c>
    </row>
    <row r="32" spans="2:9" ht="15" customHeight="1">
      <c r="B32" s="87" t="s">
        <v>136</v>
      </c>
      <c r="C32" s="40" t="s">
        <v>4</v>
      </c>
      <c r="D32" s="42">
        <v>1373</v>
      </c>
    </row>
    <row r="33" spans="2:4" ht="15" customHeight="1">
      <c r="B33" s="88"/>
      <c r="C33" s="40" t="s">
        <v>3</v>
      </c>
      <c r="D33" s="42">
        <v>970</v>
      </c>
    </row>
    <row r="34" spans="2:4" ht="15" customHeight="1">
      <c r="B34" s="88"/>
      <c r="C34" s="40" t="s">
        <v>2</v>
      </c>
      <c r="D34" s="42">
        <v>1242</v>
      </c>
    </row>
    <row r="35" spans="2:4" ht="15" customHeight="1">
      <c r="B35" s="88"/>
      <c r="C35" s="40" t="s">
        <v>5</v>
      </c>
      <c r="D35" s="42">
        <v>920</v>
      </c>
    </row>
    <row r="36" spans="2:4" ht="15" customHeight="1">
      <c r="B36" s="88"/>
      <c r="C36" s="40" t="s">
        <v>141</v>
      </c>
      <c r="D36" s="42">
        <v>1164</v>
      </c>
    </row>
    <row r="37" spans="2:4" ht="15" customHeight="1">
      <c r="B37" s="88"/>
      <c r="C37" s="40" t="s">
        <v>142</v>
      </c>
      <c r="D37" s="42">
        <v>690</v>
      </c>
    </row>
    <row r="38" spans="2:4" ht="15" customHeight="1">
      <c r="B38" s="88"/>
      <c r="C38" s="40" t="s">
        <v>140</v>
      </c>
      <c r="D38" s="42">
        <v>294</v>
      </c>
    </row>
    <row r="39" spans="2:4" ht="15" customHeight="1">
      <c r="B39" s="88"/>
      <c r="C39" s="40" t="s">
        <v>6</v>
      </c>
      <c r="D39" s="42">
        <v>368</v>
      </c>
    </row>
    <row r="40" spans="2:4" ht="15" customHeight="1">
      <c r="B40" s="89"/>
      <c r="C40" s="40" t="s">
        <v>139</v>
      </c>
      <c r="D40" s="43">
        <f>AVERAGE(D32:D39)</f>
        <v>877.625</v>
      </c>
    </row>
    <row r="41" spans="2:4" ht="15" customHeight="1">
      <c r="B41" s="90" t="s">
        <v>138</v>
      </c>
      <c r="C41" s="40" t="s">
        <v>4</v>
      </c>
      <c r="D41" s="42">
        <v>950</v>
      </c>
    </row>
    <row r="42" spans="2:4" ht="15" customHeight="1">
      <c r="B42" s="91"/>
      <c r="C42" s="40" t="s">
        <v>3</v>
      </c>
      <c r="D42" s="42">
        <v>731</v>
      </c>
    </row>
    <row r="43" spans="2:4" ht="15" customHeight="1">
      <c r="B43" s="91"/>
      <c r="C43" s="40" t="s">
        <v>2</v>
      </c>
      <c r="D43" s="42">
        <v>857</v>
      </c>
    </row>
    <row r="44" spans="2:4" ht="15" customHeight="1">
      <c r="B44" s="91"/>
      <c r="C44" s="40" t="s">
        <v>5</v>
      </c>
      <c r="D44" s="42">
        <v>735</v>
      </c>
    </row>
    <row r="45" spans="2:4" ht="15" customHeight="1">
      <c r="B45" s="91"/>
      <c r="C45" s="40" t="s">
        <v>141</v>
      </c>
      <c r="D45" s="42">
        <v>943</v>
      </c>
    </row>
    <row r="46" spans="2:4" ht="15" customHeight="1">
      <c r="B46" s="91"/>
      <c r="C46" s="40" t="s">
        <v>142</v>
      </c>
      <c r="D46" s="42">
        <v>622</v>
      </c>
    </row>
    <row r="47" spans="2:4" ht="15" customHeight="1">
      <c r="B47" s="91"/>
      <c r="C47" s="40" t="s">
        <v>140</v>
      </c>
      <c r="D47" s="42">
        <v>175</v>
      </c>
    </row>
    <row r="48" spans="2:4" ht="15" customHeight="1">
      <c r="B48" s="91"/>
      <c r="C48" s="40" t="s">
        <v>6</v>
      </c>
      <c r="D48" s="42">
        <v>355</v>
      </c>
    </row>
    <row r="49" spans="2:4" ht="15" customHeight="1">
      <c r="B49" s="91"/>
      <c r="C49" s="40" t="s">
        <v>139</v>
      </c>
      <c r="D49" s="43">
        <f>AVERAGE(D41:D48)</f>
        <v>671</v>
      </c>
    </row>
    <row r="50" spans="2:4" ht="15" customHeight="1">
      <c r="B50" s="81" t="s">
        <v>137</v>
      </c>
      <c r="C50" s="40" t="s">
        <v>4</v>
      </c>
      <c r="D50" s="42">
        <v>675</v>
      </c>
    </row>
    <row r="51" spans="2:4" ht="15" customHeight="1">
      <c r="B51" s="82"/>
      <c r="C51" s="40" t="s">
        <v>3</v>
      </c>
      <c r="D51" s="42">
        <v>520</v>
      </c>
    </row>
    <row r="52" spans="2:4" ht="15" customHeight="1">
      <c r="B52" s="82"/>
      <c r="C52" s="40" t="s">
        <v>2</v>
      </c>
      <c r="D52" s="42">
        <v>563</v>
      </c>
    </row>
    <row r="53" spans="2:4" ht="15" customHeight="1">
      <c r="B53" s="82"/>
      <c r="C53" s="40" t="s">
        <v>5</v>
      </c>
      <c r="D53" s="42">
        <v>520</v>
      </c>
    </row>
    <row r="54" spans="2:4" ht="15" customHeight="1">
      <c r="B54" s="82"/>
      <c r="C54" s="40" t="s">
        <v>141</v>
      </c>
      <c r="D54" s="42">
        <v>624</v>
      </c>
    </row>
    <row r="55" spans="2:4" ht="15" customHeight="1">
      <c r="B55" s="82"/>
      <c r="C55" s="40" t="s">
        <v>142</v>
      </c>
      <c r="D55" s="42">
        <v>475</v>
      </c>
    </row>
    <row r="56" spans="2:4" ht="15" customHeight="1">
      <c r="B56" s="82"/>
      <c r="C56" s="40" t="s">
        <v>140</v>
      </c>
      <c r="D56" s="42">
        <v>186</v>
      </c>
    </row>
    <row r="57" spans="2:4" ht="15" customHeight="1">
      <c r="B57" s="82"/>
      <c r="C57" s="40" t="s">
        <v>6</v>
      </c>
      <c r="D57" s="42">
        <v>332</v>
      </c>
    </row>
    <row r="58" spans="2:4" ht="15" customHeight="1">
      <c r="B58" s="82"/>
      <c r="C58" s="40" t="s">
        <v>139</v>
      </c>
      <c r="D58" s="43">
        <f>AVERAGE(D50:D57)</f>
        <v>486.875</v>
      </c>
    </row>
    <row r="59" spans="2:4" ht="15" customHeight="1">
      <c r="B59" s="31"/>
    </row>
    <row r="60" spans="2:4" ht="15" customHeight="1">
      <c r="B60" s="31"/>
    </row>
    <row r="61" spans="2:4" s="28" customFormat="1" ht="15" customHeight="1">
      <c r="B61" s="44" t="s">
        <v>147</v>
      </c>
      <c r="D61" s="41"/>
    </row>
    <row r="62" spans="2:4" s="28" customFormat="1" ht="15" customHeight="1">
      <c r="B62" s="45" t="s">
        <v>144</v>
      </c>
      <c r="D62" s="41"/>
    </row>
    <row r="63" spans="2:4" s="28" customFormat="1" ht="15" customHeight="1">
      <c r="B63" s="28" t="s">
        <v>143</v>
      </c>
      <c r="D63" s="41"/>
    </row>
    <row r="64" spans="2:4" s="28" customFormat="1" ht="15" customHeight="1">
      <c r="D64" s="41"/>
    </row>
    <row r="65" spans="2:4" s="28" customFormat="1" ht="15" customHeight="1">
      <c r="B65" s="29" t="s">
        <v>145</v>
      </c>
      <c r="C65" s="41"/>
      <c r="D65" s="41"/>
    </row>
    <row r="66" spans="2:4" s="28" customFormat="1" ht="15" customHeight="1">
      <c r="B66" s="29" t="s">
        <v>146</v>
      </c>
      <c r="C66" s="41"/>
      <c r="D66" s="41"/>
    </row>
    <row r="67" spans="2:4" s="28" customFormat="1" ht="15" customHeight="1">
      <c r="B67" s="29" t="s">
        <v>8</v>
      </c>
      <c r="C67" s="41"/>
      <c r="D67" s="41"/>
    </row>
    <row r="68" spans="2:4" s="28" customFormat="1" ht="15" customHeight="1">
      <c r="B68" s="29" t="s">
        <v>9</v>
      </c>
      <c r="C68" s="41"/>
      <c r="D68" s="41"/>
    </row>
    <row r="69" spans="2:4" s="28" customFormat="1" ht="15" customHeight="1">
      <c r="B69" s="29" t="s">
        <v>10</v>
      </c>
      <c r="C69" s="41"/>
      <c r="D69" s="41"/>
    </row>
    <row r="70" spans="2:4" s="28" customFormat="1" ht="15" customHeight="1">
      <c r="B70" s="29" t="s">
        <v>11</v>
      </c>
      <c r="D70" s="41"/>
    </row>
    <row r="71" spans="2:4" s="28" customFormat="1" ht="15" customHeight="1">
      <c r="B71" s="29" t="s">
        <v>12</v>
      </c>
      <c r="C71" s="29"/>
      <c r="D71" s="41"/>
    </row>
    <row r="73" spans="2:4" ht="15" customHeight="1">
      <c r="C73" s="28"/>
    </row>
    <row r="74" spans="2:4" ht="15" customHeight="1">
      <c r="B74" s="29"/>
      <c r="C74" s="28"/>
    </row>
    <row r="75" spans="2:4" ht="15" customHeight="1">
      <c r="C75" s="28"/>
    </row>
  </sheetData>
  <mergeCells count="29">
    <mergeCell ref="B50:B58"/>
    <mergeCell ref="B2:C2"/>
    <mergeCell ref="B22:C22"/>
    <mergeCell ref="B32:B40"/>
    <mergeCell ref="B41:B49"/>
    <mergeCell ref="B30:D30"/>
    <mergeCell ref="B26:C26"/>
    <mergeCell ref="B10:C10"/>
    <mergeCell ref="B12:C12"/>
    <mergeCell ref="B14:C14"/>
    <mergeCell ref="B25:C25"/>
    <mergeCell ref="B3:C3"/>
    <mergeCell ref="B4:C4"/>
    <mergeCell ref="B15:C15"/>
    <mergeCell ref="B16:C16"/>
    <mergeCell ref="B17:C17"/>
    <mergeCell ref="B24:C24"/>
    <mergeCell ref="B8:C8"/>
    <mergeCell ref="B9:C9"/>
    <mergeCell ref="B5:C5"/>
    <mergeCell ref="B6:C6"/>
    <mergeCell ref="B7:C7"/>
    <mergeCell ref="B18:C18"/>
    <mergeCell ref="B19:C19"/>
    <mergeCell ref="B20:C20"/>
    <mergeCell ref="B21:C21"/>
    <mergeCell ref="B23:C23"/>
    <mergeCell ref="B11:C11"/>
    <mergeCell ref="B13:C13"/>
  </mergeCells>
  <phoneticPr fontId="2"/>
  <hyperlinks>
    <hyperlink ref="B62"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売上高成長率</vt:lpstr>
      <vt:lpstr>自己資本比率</vt:lpstr>
      <vt:lpstr>労働生産性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岩元翔</dc:creator>
  <cp:lastModifiedBy>祥子 浅田</cp:lastModifiedBy>
  <dcterms:created xsi:type="dcterms:W3CDTF">2023-12-22T06:51:30Z</dcterms:created>
  <dcterms:modified xsi:type="dcterms:W3CDTF">2026-03-25T04:17:49Z</dcterms:modified>
</cp:coreProperties>
</file>